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b, 274, 277b-279b, 281 &amp; 282b Carlin-OREAS JV JN1795\DataPacks\"/>
    </mc:Choice>
  </mc:AlternateContent>
  <xr:revisionPtr revIDLastSave="0" documentId="13_ncr:1_{18BF7198-5282-4138-BB26-BFE64F653C91}" xr6:coauthVersionLast="47" xr6:coauthVersionMax="47" xr10:uidLastSave="{00000000-0000-0000-0000-000000000000}"/>
  <bookViews>
    <workbookView xWindow="-120" yWindow="-120" windowWidth="29040" windowHeight="15720" tabRatio="94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IRC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Laser Ablation" sheetId="47904" r:id="rId15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/>
  <c r="J6" i="47895"/>
  <c r="J7" i="47895"/>
  <c r="J8" i="47895"/>
  <c r="J9" i="47895"/>
  <c r="J10" i="47895"/>
  <c r="J12" i="47895"/>
  <c r="J13" i="47895"/>
  <c r="J14" i="47895"/>
  <c r="J3" i="47895"/>
  <c r="J22" i="47895"/>
  <c r="J15" i="47895" l="1"/>
  <c r="J17" i="47895"/>
  <c r="J16" i="47895"/>
  <c r="J23" i="47895" s="1"/>
  <c r="J19" i="47895"/>
  <c r="J18" i="47895"/>
  <c r="J21" i="47895"/>
  <c r="J20" i="47895"/>
  <c r="J5" i="47895"/>
  <c r="J11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0FB2465-93EC-4E7E-BB16-3C35E0C49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665C3A3-B9F1-4195-9EE7-1D0046FF7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5006826-E869-4589-B269-74C250164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8093225-362E-49C2-932D-ED64FB838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67A64E1-9051-4894-BFE9-42A1025D7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8471782-F73E-43BA-A9A4-863748C00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444D1A9-40D5-4A67-8FAA-5063ACC80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4227018-5C20-42B6-ACE9-1F57C22B8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8BC4C4C-1377-4D71-929B-213C3961A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615F77C-4DBA-4B46-A375-B0ED00B8B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68D904E-F351-457B-8799-16FD95B72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49DC39D-0BB7-46DA-83BD-0989DAE3B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ACBAC3DD-99DA-4AFC-8DFA-D96C16712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679D799D-D8B4-456D-9C0A-3B36F381D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D791B89F-76DC-43A4-AEDA-6E4EBED5C6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2E2C4E37-A3E2-49F0-B62A-A9BA00746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20399676-ED1F-4394-A6D2-CF9BED00D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A502AA1-98EB-4A5C-9E61-A68CDBAF2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B65BE3C2-F9A8-459F-B5D9-FF4437258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3D38EF7D-D6C2-466A-ADC9-B42004A02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91083B3-A08C-4795-997E-87872D331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551646FE-AE51-4D68-BEB4-3827B5AB3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F7F5F844-7CB2-4BC6-B6A0-69E859416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7C51E263-5B75-4D22-BCCA-6E517E8BC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85CEE860-3335-4B1C-B2C1-3EBDF3371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8D8AB468-68AA-440B-9937-C8BF12B23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53E1AE0-3156-4300-8DC4-81760DFDD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DBD8370-42EF-4815-AD4C-72AF88B1F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85893ADC-6869-43AB-B3B6-A2A39BEA1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6FEF95E3-7D31-416C-81DA-8C1A845C8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DC229F16-C07F-492A-AA9D-41CE48E17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E4AEF97F-F615-4D9D-86D9-BC9FCF517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EB0889C9-EB38-43B8-B69F-190542142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87AC942F-AE15-4CD4-970B-F7B81C3A1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C1A3BFE1-5DA5-40C8-A87C-F697A59D3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6F480747-6CAE-46ED-9B47-781C096B5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BF0C96AA-917F-4E19-9673-0F7DB46F5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AB10DA81-5C8C-4BFF-AC83-5EE5088FE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8F49606A-DDDB-4392-9D1A-3197EC0E5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169DC0F7-1CDC-43E4-AADB-8F0925C23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4A617CA-5E41-4D5D-9DBD-3C7D2F055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96E862A3-1910-41C1-84FB-9F91463D8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4B54E008-B384-4921-A18E-65AA3E8C3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6E2B3811-81E6-4FC4-9A55-459710AEC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357D5899-41FF-47B6-B097-61D45AF4F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F0E74FD7-D662-4CF3-8427-3CA363579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C0286E0C-B847-4CF8-9BE1-668A4FC4D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A8AD7B2E-9B32-4572-91C7-8B132493A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3EDDF982-D50F-4CB1-9C6B-908C5A3BA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77F990C7-5E05-4009-8F9D-23D7EEE41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750419BF-3EF8-4D93-AA22-C13277F75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54BC2739-AC0E-4137-9409-63E872D4D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320D6290-4B61-41B0-887F-332522C2D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E0F18B15-4D23-452C-A2A8-70B3E88C3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BE7359EE-01EF-465D-879D-7B1BCDBAA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8DF38211-742E-4A90-A87D-C6DFA1D93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2303FD6D-E5B0-4332-9918-C64AD92AE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86A2F4D9-433C-4361-A5BB-515BB1775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1E49F7C4-F3E4-4761-8541-428E006E5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ED4EC7A6-CB02-4489-9321-FA945B733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03BFC808-6F05-4F02-B09E-DDD0AC5C6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E40CFBD3-C3F7-4A5A-B93F-E89B6C64D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7393F4EC-5353-4477-A4D6-7517B5B99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B34C7BBE-43E8-4CD7-BF07-7A49EADAB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80CF6F7C-2DB9-4D8D-B4DF-3DB9221AE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42571117-6B1C-44F5-A345-85360CEA8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3F38230E-E2D9-425B-836D-E66A0E650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1AE22B8-F0C4-4E5A-B8D9-57D896EA0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CB92B59-50F5-4CB7-A9A3-2D7D0AA68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5F63D41-37F8-4AB1-8147-4821EFA5D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E887CCA-DCB5-4A78-A458-9556FDD0D7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85FBE65-D919-41AC-BF46-0E2F953E95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E434D6E-DDB4-41EE-846A-B4502224D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3E6ED9D-6F05-4685-A6D6-2E7786EC9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5D0C50AE-B770-4118-AD43-7DABE0067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191F1E9-CEBC-456B-95EF-B62398E7D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E07C2EE-24D2-48AF-8560-5D683F1BA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00C7506F-2096-4CA9-A21B-FA389D1E7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989EDCBD-38F7-4E61-BEB5-46B852A2B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5B55986E-C0F8-4EEE-AAB4-2E6A42478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C488360F-5DD8-481D-858E-AAD523649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26C49686-E0AB-4C1A-AAC4-A40E91308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C551F81-785F-436C-B192-2B8618BB3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A0EDDB0-9818-4A36-A9EF-9F6E924A6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AD763494-DC48-4E98-B4DC-4E214F2F6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C12B4B74-B890-4AD0-8225-D40943DAA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62E6BC12-98D6-40A0-B697-A1393546B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D7CC6E78-23C2-4145-9588-9B7827E61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7A2797E4-C407-4C70-AB3D-EE7AA3FD75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451A3A42-8E70-458D-A2E8-19B085BE6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498A9BC8-18D2-4517-9123-6C7C69D4C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B2EAD055-A6FE-46C9-A715-404115E83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4747D6F5-E749-4DA9-8FA0-A81D4439B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9492BCF-7CCF-4ADF-894D-E323AF000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4A689528-51AA-4CA0-9F03-B7EDFDFE8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CFF8E3AF-3F9B-4508-84B3-C1E729DF0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38257878-7F3A-4D51-8756-1CE2CAF65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3FEA0628-A9B1-4F1F-BA72-615E07B72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9C79E8C2-74CD-4EB3-BA7E-EDD3DC095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0BC140F-392A-4D8B-AFD0-EA0EBBF37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64DEFC1C-A663-48D8-BC41-CCB9C4734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03EC9E9E-5D9E-4B53-8515-85BFB1038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4DB3DA2-CB83-4031-A69D-3C0A73C4E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0715CFA4-8FD5-4975-8F42-0E9B37C2B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86A39726-3486-406A-BCAE-2E80A1C8B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C394FF9E-CF11-448D-A27E-DA1E7587D6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1DEF2CE8-86C5-4C7D-8E52-A4FF65A32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6F46DC2E-CA4E-45C8-8402-ED8D67E31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CB6CD2AC-58F8-487B-AD16-8A04027C2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32D96453-0249-4781-A28F-499C56732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1BB59C0C-5EA3-4D77-8C03-D384E409C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C3CA635F-8CAF-44C5-8C02-DD4179537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51FFD94D-2B8C-462E-947B-BC5C06FD0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E3FCDBA5-0870-4052-AE47-E37CDCEF3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EEC7FCAD-25C6-4E20-8316-9653D9AA8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9E28102F-AAF5-462A-87B3-BAC1A02E0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CFBAE9E0-F3DB-4D59-8C55-0933FC00A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74016AA1-E82C-4B28-B852-631DDB080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D39CD0F0-244C-4840-A646-9569A08DA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C8400DE4-A8A5-468D-A117-98B816180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9FB6316D-6F87-4DD3-80FB-A61F0B2B8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AF6941ED-7FA9-480E-A137-4631D572C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88387A55-4E1B-4952-9837-5D9864041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18B92AA3-4FD3-4121-835B-CB1411F09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0218BF80-9761-487F-9BF8-146E067DE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6F34FF72-121B-46D8-8C1D-EC7EF254C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710EC574-348D-4738-B436-C4CA8EE0B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52747D69-FE05-48F9-B5E1-C2FD06992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5902F383-2880-43DB-A983-61FCB3C6C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40D5D411-CFA1-4036-BBE1-954323720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30EC32E4-CD61-4198-AF7B-8501C6A5A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9A58F442-B1BA-4465-B284-DB03F7C61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7E50B6F-E3F8-4C53-B6CF-1F3F076FD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A4168D2-A678-40BE-8599-38B8FB9F0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749E34B-A9DA-412F-B348-E3367802A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B1A40D2-A247-4EC6-A4A2-4C915E87C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4C19155-3A4C-43B1-B224-2BDB394C6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71299E3-35CD-44C4-B380-282BABAB6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EBE84D4-6655-40D3-8F0F-6770B7138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A458E3A-7819-42F2-ACFB-51E2AFBA7D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F7DF29A-FF4B-43DA-B4FE-1076AB232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CB7EF99-6BF4-47CC-93B1-99E8483E7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5467CD6-D2B8-4DC4-AA2D-4CEE60C0E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058EDEE-5BAB-4022-B031-56F0DDDA1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5F526FB-E9FE-45A8-93FD-944EAE98E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0B04446-FCCA-4D72-9339-D887C7AED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8B467F3-1513-4361-86B0-4710C5BA3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892DFAE-925E-4099-A7FF-9E7787062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762C124-4A11-4AE4-8CCE-06137AAC8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6B147AB-90A4-4052-BBEA-10A28AC22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EBCA94B-0F9E-4D75-BF61-576C4C0CE7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0E21C67-B293-4133-BF3C-B68392AAD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2098AF5-CB70-4A17-AF47-3E750483F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A7BD716-4D7C-4F5A-8332-25EE0F982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3F14D86-C994-4E00-BACC-08474CA010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E6DC1DD8-71F0-45A7-AFA9-AAFD28C30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F5ECDED-1991-4BC9-BD83-99A69EFF6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44936DFF-4912-4BF2-B736-4A2C447AB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5EEB6A1-E467-413F-9C55-4BA5F58D9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DBF3AFB-52FF-41E4-8B83-CC3118F75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D6ABE6-588C-4469-BB94-12874F1E5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BD41460-92A8-416D-B227-D00284ECA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F02B8D8-1EF4-48C7-B9BC-12CD57E9D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E3CFD564-F3CA-44C6-AC62-D05664B7D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852608D-5541-4AC6-813A-07013EB83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715782B-F943-4565-8E24-9B1C0D641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080E6FD-537C-44FD-A9B1-E7A78481A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2898681-706C-4FF1-830F-19B3BF445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113C1B5-D3AE-4C40-8F2E-81D03C8BC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3C92CB8-97A8-42E1-90CA-D27A731E3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4128F32-28FF-4638-A7B3-DCC63FB29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9980953D-8ED2-437E-AE84-29423EEE44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32C94F2-678E-40F5-B772-0BF082550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E11A072-C275-4089-A17D-53277BE47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F973CE5-FA63-4DF5-B77F-A7BA16053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92F58EA-09F5-42E6-98C2-491577DB9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B9A7E00-44FB-4BCC-8214-73FDC81F1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49CE1C2-71ED-44D9-967A-1D629328B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3CE30DC-5E30-407F-B0CB-80974369A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CC1116D-EC39-40F8-BD49-C68C892CD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C558CF49-B3D6-43F8-97A2-B9DE8BDB0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55844DD-D808-43B3-8D34-DA548BFFE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88AC5507-52A7-4A79-B3D0-CBFCD8403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DFE8AB5-0242-40EA-A7FD-B67A57E8E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420E615-AAAE-4A5B-8850-612059B11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7E869B30-0DB4-4CA1-8DC1-5EB89148A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79E2CAE-7C0A-4607-AA52-0E465E694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C9E22D1E-71B3-43BE-8EA0-61851F169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857C9EF-C77F-48F6-A19F-242DF4487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DE7D1ACC-3A83-49FE-AF0A-E8102535F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89E977A-9448-42EA-B6DD-1076B33F0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719E5C8-CF00-4B16-B283-7DBC70433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29F610B-D0BF-4E13-BF81-9BDE6E331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7CC5DE2-1784-4B76-8782-3176C63D9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<sst xmlns="http://schemas.openxmlformats.org/spreadsheetml/2006/main" count="15669" uniqueCount="723">
  <si>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</si>
  <si>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</si>
  <si>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</si>
  <si>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</si>
  <si>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</si>
  <si>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</si>
  <si>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</si>
  <si>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</si>
  <si>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</si>
  <si>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</si>
  <si>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</si>
  <si>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</si>
  <si>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</si>
  <si>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</si>
  <si>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</si>
  <si>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</si>
  <si>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</si>
  <si>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</si>
  <si>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</si>
  <si>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</si>
  <si>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</si>
  <si>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</si>
  <si>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</si>
  <si>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</si>
  <si>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</si>
  <si>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</si>
  <si>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</si>
  <si>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</si>
  <si>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</si>
  <si>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</si>
  <si>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</si>
  <si>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</si>
  <si>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</si>
  <si>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</si>
  <si>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</si>
  <si>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</si>
  <si>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</si>
  <si>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</si>
  <si>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</si>
  <si>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</si>
  <si>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</si>
  <si>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</si>
  <si>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</si>
  <si>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</si>
  <si>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</si>
  <si>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</si>
  <si>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</si>
  <si>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</si>
  <si>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</si>
  <si>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</si>
  <si>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</si>
  <si>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</si>
  <si>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</si>
  <si>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</si>
  <si>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</si>
  <si>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</si>
  <si>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</si>
  <si>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</si>
  <si>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</si>
  <si>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</si>
  <si>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</si>
  <si>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</si>
  <si>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</si>
  <si>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</si>
  <si>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</si>
  <si>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</si>
  <si>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</si>
  <si>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</si>
  <si>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</si>
  <si>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</si>
  <si>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</si>
  <si>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</si>
  <si>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</si>
  <si>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</si>
  <si>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</si>
  <si>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</si>
  <si>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</si>
  <si>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</si>
  <si>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</si>
  <si>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</si>
  <si>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</si>
  <si>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</si>
  <si>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</si>
  <si>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</si>
  <si>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</si>
  <si>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</si>
  <si>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</si>
  <si>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</si>
  <si>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</si>
  <si>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</si>
  <si>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</si>
  <si>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</si>
  <si>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</si>
  <si>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</si>
  <si>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</si>
  <si>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</si>
  <si>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</si>
  <si>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</si>
  <si>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</si>
  <si>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</si>
  <si>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</si>
  <si>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9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</si>
  <si>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</si>
  <si>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</si>
  <si>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</si>
  <si>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</si>
  <si>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</si>
  <si>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</si>
  <si>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</si>
  <si>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</si>
  <si>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</si>
  <si>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</si>
  <si>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</si>
  <si>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</si>
  <si>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</si>
  <si>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</si>
  <si>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</si>
  <si>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</si>
  <si>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</si>
  <si>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</si>
  <si>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</si>
  <si>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</si>
  <si>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</si>
  <si>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</si>
  <si>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</si>
  <si>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</si>
  <si>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</si>
  <si>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</si>
  <si>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</si>
  <si>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</si>
  <si>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</si>
  <si>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</si>
  <si>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</si>
  <si>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</si>
  <si>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</si>
  <si>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</si>
  <si>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</si>
  <si>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</si>
  <si>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</si>
  <si>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</si>
  <si>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</si>
  <si>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</si>
  <si>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</si>
  <si>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</si>
  <si>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</si>
  <si>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</si>
  <si>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</si>
  <si>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</si>
  <si>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</si>
  <si>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</si>
  <si>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</si>
  <si>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</si>
  <si>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</si>
  <si>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</si>
  <si>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</si>
  <si>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</si>
  <si>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</si>
  <si>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</si>
  <si>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</si>
  <si>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</si>
  <si>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</si>
  <si>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</si>
  <si>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</si>
  <si>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</si>
  <si>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</si>
  <si>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</si>
  <si>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</si>
  <si>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</si>
  <si>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</si>
  <si>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</si>
  <si>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</si>
  <si>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</si>
  <si>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</si>
  <si>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</si>
  <si>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</si>
  <si>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</si>
  <si>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</si>
  <si>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</si>
  <si>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</si>
  <si>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</si>
  <si>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</si>
  <si>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</si>
  <si>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</si>
  <si>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</si>
  <si>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</si>
  <si>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</si>
  <si>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</si>
  <si>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</si>
  <si>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</si>
  <si>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</si>
  <si>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</si>
  <si>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</si>
  <si>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</si>
  <si>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</si>
  <si>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</si>
  <si>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</si>
  <si>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</si>
  <si>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</si>
  <si>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</si>
  <si>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</si>
  <si>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</si>
  <si>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</si>
  <si>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</si>
  <si>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</si>
  <si>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</si>
  <si>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</si>
  <si>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</si>
  <si>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</si>
  <si>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&lt; 0.05</t>
  </si>
  <si>
    <t>Pb Fire Assay</t>
  </si>
  <si>
    <t>Bi Fire Assay</t>
  </si>
  <si>
    <t>PhotonAssay</t>
  </si>
  <si>
    <t>Au, ppm</t>
  </si>
  <si>
    <t>S, wt.%</t>
  </si>
  <si>
    <t>Ag, ppm</t>
  </si>
  <si>
    <t>As, wt.%</t>
  </si>
  <si>
    <t>Bi, ppm</t>
  </si>
  <si>
    <t>Cd, ppm</t>
  </si>
  <si>
    <t>Cu, ppm</t>
  </si>
  <si>
    <t>Er, ppm</t>
  </si>
  <si>
    <t>Re, ppm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</si>
  <si>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</si>
  <si>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</si>
  <si>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</si>
  <si>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</si>
  <si>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</si>
  <si>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</si>
  <si>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</si>
  <si>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</si>
  <si>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1.00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</si>
  <si>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</si>
  <si>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</si>
  <si>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</si>
  <si>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</si>
  <si>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</si>
  <si>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</si>
  <si>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</si>
  <si>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</si>
  <si>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</si>
  <si>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</si>
  <si>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</si>
  <si>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</si>
  <si>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</si>
  <si>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</si>
  <si>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</si>
  <si>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</si>
  <si>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</si>
  <si>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</si>
  <si>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</si>
  <si>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</si>
  <si>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</si>
  <si>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</si>
  <si>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</si>
  <si>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</si>
  <si>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</si>
  <si>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</si>
  <si>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</si>
  <si>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</si>
  <si>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4.31</t>
  </si>
  <si>
    <t>4.32</t>
  </si>
  <si>
    <t>4.33</t>
  </si>
  <si>
    <t>4.34</t>
  </si>
  <si>
    <t>4.35</t>
  </si>
  <si>
    <t>4.37</t>
  </si>
  <si>
    <t>4.38</t>
  </si>
  <si>
    <t>4.39</t>
  </si>
  <si>
    <t>4.40</t>
  </si>
  <si>
    <t>4.41</t>
  </si>
  <si>
    <t>FA*GRAV</t>
  </si>
  <si>
    <t>FA*OES</t>
  </si>
  <si>
    <t>FA*AAS</t>
  </si>
  <si>
    <t>0.085g</t>
  </si>
  <si>
    <t>40g</t>
  </si>
  <si>
    <t>50g</t>
  </si>
  <si>
    <t>&gt; 10</t>
  </si>
  <si>
    <t>Mean</t>
  </si>
  <si>
    <t>Median</t>
  </si>
  <si>
    <t>Std Dev.</t>
  </si>
  <si>
    <t>PDM3</t>
  </si>
  <si>
    <t>Z-Score (Absolute)</t>
  </si>
  <si>
    <t>NA</t>
  </si>
  <si>
    <t>6.01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</si>
  <si>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</si>
  <si>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</si>
  <si>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</si>
  <si>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</si>
  <si>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</si>
  <si>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</si>
  <si>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</si>
  <si>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</si>
  <si>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</si>
  <si>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</si>
  <si>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</si>
  <si>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</si>
  <si>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</si>
  <si>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</si>
  <si>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</si>
  <si>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</si>
  <si>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</si>
  <si>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</si>
  <si>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</si>
  <si>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</si>
  <si>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</si>
  <si>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PAAU02</t>
  </si>
  <si>
    <t>4.20</t>
  </si>
  <si>
    <t>4.30</t>
  </si>
  <si>
    <t>4.36</t>
  </si>
  <si>
    <t>4A*MS</t>
  </si>
  <si>
    <t>4A*OES/MS</t>
  </si>
  <si>
    <t>&lt; 0.5</t>
  </si>
  <si>
    <t>&lt; 14</t>
  </si>
  <si>
    <t>Results from laboratories 4.06, 4.18, 4.22, 4.33 and 4.38 were removed due to their 0.1 ppm reading resolution.</t>
  </si>
  <si>
    <t>Results from laboratories 4.03, 4.06, 4.19 and 4.28 were removed due to their 0.1 ppm reading resolution.</t>
  </si>
  <si>
    <t>&lt; 39</t>
  </si>
  <si>
    <t>&lt; 12</t>
  </si>
  <si>
    <t>Results from laboratory 4.16 were removed due to their 0.1 ppm reading resolution.</t>
  </si>
  <si>
    <t>&lt; 11</t>
  </si>
  <si>
    <t>&lt; 0.3</t>
  </si>
  <si>
    <t>Results from laboratories 4.06, 4.18 and 4.28 were removed due to their 0.1 ppm reading resolution._x000D_
Results from laboratory 4.34 were removed due to their 1 ppm reading resolution.</t>
  </si>
  <si>
    <t>&lt; 13</t>
  </si>
  <si>
    <t>Results from laboratories 4.06, 4.16, 4.34 and 4.38 were removed due to their 1 ppm reading resolution.</t>
  </si>
  <si>
    <t>Results from laboratory 4.15 were removed due to their 0.1 ppm reading resolution.</t>
  </si>
  <si>
    <t>&lt; 20</t>
  </si>
  <si>
    <t>Results from laboratories 4.06 and 4.15 were removed due to their 0.1 ppm reading resolution.</t>
  </si>
  <si>
    <t>Results from laboratory 4.28 were removed due to their 1 ppm reading resolution.</t>
  </si>
  <si>
    <t>Results from laboratories 4.06, 4.29 and 4.34 were removed due to their 1 ppm reading resolution.</t>
  </si>
  <si>
    <t>Results from laboratory 4.33 were removed due to their 1 ppm reading resolution.</t>
  </si>
  <si>
    <t>&lt; 26</t>
  </si>
  <si>
    <t>Results from laboratories 4.06, 4.16, 4.33 and 4.38 were removed due to their 1 ppm reading resolution.</t>
  </si>
  <si>
    <t>&lt; 24</t>
  </si>
  <si>
    <t>Results from laboratories 4.06, 4.16, 4.18, 4.34 and 4.38 were removed due to their 1 ppm reading resolution.</t>
  </si>
  <si>
    <t>&lt; 15</t>
  </si>
  <si>
    <t>Results from laboratory 4.06 were removed due to their 1 ppm reading resolution.</t>
  </si>
  <si>
    <t>Results from laboratories 4.15 and 4.18 were removed due to their 0.1 ppm reading resolution.</t>
  </si>
  <si>
    <t>Results from laboratories 4.06, 4.15 and 4.22 were removed due to their 0.1 ppm reading resolution.</t>
  </si>
  <si>
    <t>&lt; 16</t>
  </si>
  <si>
    <t>Results from laboratories 4.06, 4.16, 4.18, 4.38, 4.39 and 4.40 were removed due to their 0.1 ppm reading resolution.</t>
  </si>
  <si>
    <t>&lt; 18</t>
  </si>
  <si>
    <t>Results from laboratories 4.06 and 4.28 were removed due to their 1 ppm reading resolution.</t>
  </si>
  <si>
    <t>Indicative</t>
  </si>
  <si>
    <t>AR*MS</t>
  </si>
  <si>
    <t>AR*OES/MS</t>
  </si>
  <si>
    <t>AR*OES</t>
  </si>
  <si>
    <t>AR*AAS</t>
  </si>
  <si>
    <t>0.25g</t>
  </si>
  <si>
    <t>0.5g</t>
  </si>
  <si>
    <t>0.2g</t>
  </si>
  <si>
    <t>01g</t>
  </si>
  <si>
    <t>15g</t>
  </si>
  <si>
    <t>Results from laboratories 4.18, 4.22, 4.32 and 4.33 were removed due to their 0.1 ppm reading resolution.</t>
  </si>
  <si>
    <t>&gt; 0.5</t>
  </si>
  <si>
    <t>&gt; 2</t>
  </si>
  <si>
    <t>Results from laboratories 4.03, 4.06 and 4.19 were removed due to their 0.1 ppm reading resolution.</t>
  </si>
  <si>
    <t>&lt; 29</t>
  </si>
  <si>
    <t>Results from laboratories 4.18 and 4.24 were removed due to their 0.1 ppm reading resolution.</t>
  </si>
  <si>
    <t>Results from laboratory 4.18 were removed due to their 1 ppm reading resolution.</t>
  </si>
  <si>
    <t>Results from laboratories 4.09, 4.10, 4.11, 4.12 and 4.13 were removed due to their 0.01 wt.% reading resolution.</t>
  </si>
  <si>
    <t>Results from laboratories 4.18 and 4.28 were removed due to their 1 ppm reading resolution.</t>
  </si>
  <si>
    <t>Results from laboratories 4.01, 4.03, 4.19 and 4.28 were removed due to their 1 ppm reading resolution.</t>
  </si>
  <si>
    <t>Results from laboratories 4.10 and 4.24 were removed due to their 0.01 wt.% reading resolution.</t>
  </si>
  <si>
    <t>Results from laboratory 4.29 were removed due to their 1 ppm reading resolution.</t>
  </si>
  <si>
    <t>&lt; 0.007</t>
  </si>
  <si>
    <t>Results from laboratories 4.06 and 4.22 were removed due to their 0.1 ppm reading resolution.</t>
  </si>
  <si>
    <t>&lt; 17</t>
  </si>
  <si>
    <t>Results from laboratories 4.07 and 4.38 were removed due to their 1 ppm reading resolution.</t>
  </si>
  <si>
    <t>Results from laboratories 4.01, 4.03, 4.19, 4.38, 4.39 and 4.40 were removed due to their 1 ppm reading resolution.</t>
  </si>
  <si>
    <t>Results from laboratory 4.01 were removed due to their 0.1 ppm reading resolution.</t>
  </si>
  <si>
    <t>Results from laboratories 4.18, 4.21 and 4.28 were removed due to their 1 ppm reading resolution.</t>
  </si>
  <si>
    <t>Results from laboratories 4.18, 4.39 and 4.40 were removed due to their 0.1 ppm reading resolution.</t>
  </si>
  <si>
    <t>&lt; 0.005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</si>
  <si>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</si>
  <si>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</si>
  <si>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</si>
  <si>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</si>
  <si>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</si>
  <si>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</si>
  <si>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</si>
  <si>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</si>
  <si>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</si>
  <si>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</si>
  <si>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</si>
  <si>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</si>
  <si>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</si>
  <si>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</si>
  <si>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</si>
  <si>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</si>
  <si>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</si>
  <si>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</si>
  <si>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</si>
  <si>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</si>
  <si>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</si>
  <si>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</si>
  <si>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</si>
  <si>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</si>
  <si>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</si>
  <si>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AGAT Laboratories, Calgary, Alberta, Canada</t>
  </si>
  <si>
    <t>AGAT Laboratories, Thunder Bay, Ontario, Canada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</si>
  <si>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</si>
  <si>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</si>
  <si>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</si>
  <si>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</si>
  <si>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</si>
  <si>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</si>
  <si>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</si>
  <si>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</si>
  <si>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</si>
  <si>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</si>
  <si>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</si>
  <si>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</si>
  <si>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</si>
  <si>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</si>
  <si>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</si>
  <si>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</si>
  <si>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</si>
  <si>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</si>
  <si>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</si>
  <si>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CERTIMIN, Lima, Peru</t>
  </si>
  <si>
    <t>CERTIMIN, Trujillo,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</si>
  <si>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</si>
  <si>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</si>
  <si>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</si>
  <si>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</si>
  <si>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</si>
  <si>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</si>
  <si>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</si>
  <si>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</si>
  <si>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</si>
  <si>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</si>
  <si>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</si>
  <si>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</si>
  <si>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</si>
  <si>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Fairbanks, Fairbanks, Alaska,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</si>
  <si>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</si>
  <si>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</si>
  <si>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</si>
  <si>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Nevada Gold Mines Assay Lab, Carlin, Nevada, USA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</si>
  <si>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</si>
  <si>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</si>
  <si>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</si>
  <si>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</si>
  <si>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</si>
  <si>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</si>
  <si>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</si>
  <si>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</si>
  <si>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</si>
  <si>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 Australia Mineral Services, Kalgoorlie,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</si>
  <si>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</si>
  <si>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</si>
  <si>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</si>
  <si>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</si>
  <si>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</si>
  <si>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</si>
  <si>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</si>
  <si>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</si>
  <si>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</si>
  <si>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</si>
  <si>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</si>
  <si>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</si>
  <si>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</si>
  <si>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</si>
  <si>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</si>
  <si>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</si>
  <si>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S, Sulphur (wt.%)</t>
  </si>
  <si>
    <t>Ag, Silver (ppm)</t>
  </si>
  <si>
    <t>Al, Aluminium (wt.%)</t>
  </si>
  <si>
    <t>As, Arsenic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</si>
  <si>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</si>
  <si>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</si>
  <si>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</si>
  <si>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</si>
  <si>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</si>
  <si>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</si>
  <si>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</si>
  <si>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</si>
  <si>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</si>
  <si>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</si>
  <si>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</si>
  <si>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</si>
  <si>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</si>
  <si>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</si>
  <si>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</si>
  <si>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</si>
  <si>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</si>
  <si>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</si>
  <si>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</si>
  <si>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</si>
  <si>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</si>
  <si>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</si>
  <si>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</si>
  <si>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</si>
  <si>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</si>
  <si>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</si>
  <si>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</si>
  <si>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</si>
  <si>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</si>
  <si>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</si>
  <si>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</si>
  <si>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</si>
  <si>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</si>
  <si>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</si>
  <si>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</si>
  <si>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</si>
  <si>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</si>
  <si>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</si>
  <si>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</si>
  <si>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</si>
  <si>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</si>
  <si>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</si>
  <si>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</si>
  <si>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</si>
  <si>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</si>
  <si>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</si>
  <si>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</si>
  <si>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</si>
  <si>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</si>
  <si>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</si>
  <si>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</si>
  <si>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</si>
  <si>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</si>
  <si>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</si>
  <si>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</si>
  <si>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</si>
  <si>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</si>
  <si>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</si>
  <si>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281 (Certified Value 10.9 ppm)</t>
  </si>
  <si>
    <t>Analytical results for Au in OREAS 281 (Certified Value 11.18 ppm)</t>
  </si>
  <si>
    <t>Analytical results for C in OREAS 281 (Certified Value 0.937 wt.%)</t>
  </si>
  <si>
    <t>Analytical results for S in OREAS 281 (Certified Value 1.63 wt.%)</t>
  </si>
  <si>
    <t>Analytical results for Ag in OREAS 281 (Certified Value 0.479 ppm)</t>
  </si>
  <si>
    <t>Analytical results for Al in OREAS 281 (Certified Value 2.86 wt.%)</t>
  </si>
  <si>
    <t>Analytical results for As in OREAS 281 (Certified Value 0.15 wt.%)</t>
  </si>
  <si>
    <t>Analytical results for B in OREAS 281 (Indicative Value 8.31 ppm)</t>
  </si>
  <si>
    <t>Analytical results for Ba in OREAS 281 (Certified Value 1026 ppm)</t>
  </si>
  <si>
    <t>Analytical results for Be in OREAS 281 (Certified Value 0.47 ppm)</t>
  </si>
  <si>
    <t>Analytical results for Bi in OREAS 281 (Certified Value 0.58 ppm)</t>
  </si>
  <si>
    <t>Analytical results for Ca in OREAS 281 (Certified Value 1.6 wt.%)</t>
  </si>
  <si>
    <t>Analytical results for Cd in OREAS 281 (Certified Value 0.25 ppm)</t>
  </si>
  <si>
    <t>Analytical results for Ce in OREAS 281 (Certified Value 28.1 ppm)</t>
  </si>
  <si>
    <t>Analytical results for Co in OREAS 281 (Certified Value 10 ppm)</t>
  </si>
  <si>
    <t>Analytical results for Cr in OREAS 281 (Certified Value 201 ppm)</t>
  </si>
  <si>
    <t>Analytical results for Cs in OREAS 281 (Certified Value 2.17 ppm)</t>
  </si>
  <si>
    <t>Analytical results for Cu in OREAS 281 (Certified Value 227 ppm)</t>
  </si>
  <si>
    <t>Analytical results for Dy in OREAS 281 (Certified Value 2.36 ppm)</t>
  </si>
  <si>
    <t>Analytical results for Er in OREAS 281 (Certified Value 1.35 ppm)</t>
  </si>
  <si>
    <t>Analytical results for Eu in OREAS 281 (Certified Value 0.65 ppm)</t>
  </si>
  <si>
    <t>Analytical results for Fe in OREAS 281 (Certified Value 1.87 wt.%)</t>
  </si>
  <si>
    <t>Analytical results for Ga in OREAS 281 (Certified Value 6.96 ppm)</t>
  </si>
  <si>
    <t>Analytical results for Gd in OREAS 281 (Certified Value 2.89 ppm)</t>
  </si>
  <si>
    <t>Analytical results for Ge in OREAS 281 (Indicative Value 0.14 ppm)</t>
  </si>
  <si>
    <t>Analytical results for Hf in OREAS 281 (Certified Value 1.34 ppm)</t>
  </si>
  <si>
    <t>Analytical results for Hg in OREAS 281 (Indicative Value 5.34 ppm)</t>
  </si>
  <si>
    <t>Analytical results for Ho in OREAS 281 (Certified Value 0.45 ppm)</t>
  </si>
  <si>
    <t>Analytical results for In in OREAS 281 (Certified Value 0.044 ppm)</t>
  </si>
  <si>
    <t>Analytical results for K in OREAS 281 (Certified Value 0.42 wt.%)</t>
  </si>
  <si>
    <t>Analytical results for La in OREAS 281 (Certified Value 15.5 ppm)</t>
  </si>
  <si>
    <t>Analytical results for Li in OREAS 281 (Certified Value 28.8 ppm)</t>
  </si>
  <si>
    <t>Analytical results for Lu in OREAS 281 (Certified Value 0.18 ppm)</t>
  </si>
  <si>
    <t>Analytical results for Mg in OREAS 281 (Certified Value 0.279 wt.%)</t>
  </si>
  <si>
    <t>Analytical results for Mn in OREAS 281 (Certified Value 0.006 wt.%)</t>
  </si>
  <si>
    <t>Analytical results for Mo in OREAS 281 (Certified Value 17.8 ppm)</t>
  </si>
  <si>
    <t>Analytical results for Na in OREAS 281 (Certified Value 0.019 wt.%)</t>
  </si>
  <si>
    <t>Analytical results for Nb in OREAS 281 (Certified Value 6.81 ppm)</t>
  </si>
  <si>
    <t>Analytical results for Nd in OREAS 281 (Certified Value 15.2 ppm)</t>
  </si>
  <si>
    <t>Analytical results for Ni in OREAS 281 (Certified Value 72 ppm)</t>
  </si>
  <si>
    <t>Analytical results for P in OREAS 281 (Certified Value 0.159 wt.%)</t>
  </si>
  <si>
    <t>Analytical results for Pb in OREAS 281 (Certified Value 7.6 ppm)</t>
  </si>
  <si>
    <t>Analytical results for Pr in OREAS 281 (Certified Value 3.83 ppm)</t>
  </si>
  <si>
    <t>Analytical results for Rb in OREAS 281 (Certified Value 24.3 ppm)</t>
  </si>
  <si>
    <t>Analytical results for Re in OREAS 281 (Certified Value 0.024 ppm)</t>
  </si>
  <si>
    <t>Analytical results for S in OREAS 281 (Certified Value 1.61 wt.%)</t>
  </si>
  <si>
    <t>Analytical results for Sb in OREAS 281 (Certified Value 251 ppm)</t>
  </si>
  <si>
    <t>Analytical results for Sc in OREAS 281 (Certified Value 2.73 ppm)</t>
  </si>
  <si>
    <t>Analytical results for Se in OREAS 281 (Certified Value 1.84 ppm)</t>
  </si>
  <si>
    <t>Analytical results for Sm in OREAS 281 (Certified Value 2.99 ppm)</t>
  </si>
  <si>
    <t>Analytical results for Sn in OREAS 281 (Certified Value 1.55 ppm)</t>
  </si>
  <si>
    <t>Analytical results for Sr in OREAS 281 (Certified Value 21.7 ppm)</t>
  </si>
  <si>
    <t>Analytical results for Ta in OREAS 281 (Certified Value 0.41 ppm)</t>
  </si>
  <si>
    <t>Analytical results for Tb in OREAS 281 (Certified Value 0.39 ppm)</t>
  </si>
  <si>
    <t>Analytical results for Te in OREAS 281 (Certified Value 0.63 ppm)</t>
  </si>
  <si>
    <t>Analytical results for Th in OREAS 281 (Certified Value 4.93 ppm)</t>
  </si>
  <si>
    <t>Analytical results for Ti in OREAS 281 (Certified Value 0.155 wt.%)</t>
  </si>
  <si>
    <t>Analytical results for Tl in OREAS 281 (Certified Value 18.6 ppm)</t>
  </si>
  <si>
    <t>Analytical results for Tm in OREAS 281 (Certified Value 0.17 ppm)</t>
  </si>
  <si>
    <t>Analytical results for U in OREAS 281 (Certified Value 6.02 ppm)</t>
  </si>
  <si>
    <t>Analytical results for V in OREAS 281 (Certified Value 184 ppm)</t>
  </si>
  <si>
    <t>Analytical results for W in OREAS 281 (Certified Value 52 ppm)</t>
  </si>
  <si>
    <t>Analytical results for Y in OREAS 281 (Certified Value 15.9 ppm)</t>
  </si>
  <si>
    <t>Analytical results for Yb in OREAS 281 (Certified Value 1.18 ppm)</t>
  </si>
  <si>
    <t>Analytical results for Zn in OREAS 281 (Certified Value 41.2 ppm)</t>
  </si>
  <si>
    <t>Analytical results for Zr in OREAS 281 (Certified Value 48.1 ppm)</t>
  </si>
  <si>
    <t>Analytical results for Ag in OREAS 281 (Certified Value 0.46 ppm)</t>
  </si>
  <si>
    <t>Analytical results for Al in OREAS 281 (Certified Value 0.684 wt.%)</t>
  </si>
  <si>
    <t>Analytical results for As in OREAS 281 (Certified Value 0.151 wt.%)</t>
  </si>
  <si>
    <t>Analytical results for Au in OREAS 281 (Certified Value 7.13 ppm)</t>
  </si>
  <si>
    <t>Analytical results for B in OREAS 281 (Certified Value &lt; 10 ppm)</t>
  </si>
  <si>
    <t>Analytical results for Ba in OREAS 281 (Indicative Value 106 ppm)</t>
  </si>
  <si>
    <t>Analytical results for Be in OREAS 281 (Certified Value 0.13 ppm)</t>
  </si>
  <si>
    <t>Analytical results for Bi in OREAS 281 (Certified Value 0.56 ppm)</t>
  </si>
  <si>
    <t>Analytical results for Ca in OREAS 281 (Certified Value 1.55 wt.%)</t>
  </si>
  <si>
    <t>Analytical results for Cd in OREAS 281 (Certified Value 0.24 ppm)</t>
  </si>
  <si>
    <t>Analytical results for Ce in OREAS 281 (Certified Value 22.9 ppm)</t>
  </si>
  <si>
    <t>Analytical results for Co in OREAS 281 (Certified Value 9.63 ppm)</t>
  </si>
  <si>
    <t>Analytical results for Cr in OREAS 281 (Certified Value 36.7 ppm)</t>
  </si>
  <si>
    <t>Analytical results for Cs in OREAS 281 (Certified Value 0.94 ppm)</t>
  </si>
  <si>
    <t>Analytical results for Dy in OREAS 281 (Indicative Value 1.65 ppm)</t>
  </si>
  <si>
    <t>Analytical results for Er in OREAS 281 (Indicative Value 0.7 ppm)</t>
  </si>
  <si>
    <t>Analytical results for Eu in OREAS 281 (Indicative Value 0.57 ppm)</t>
  </si>
  <si>
    <t>Analytical results for Fe in OREAS 281 (Certified Value 1.81 wt.%)</t>
  </si>
  <si>
    <t>Analytical results for Ga in OREAS 281 (Certified Value 2.17 ppm)</t>
  </si>
  <si>
    <t>Analytical results for Gd in OREAS 281 (Indicative Value 2.01 ppm)</t>
  </si>
  <si>
    <t>Analytical results for Ge in OREAS 281 (Indicative Value 0.089 ppm)</t>
  </si>
  <si>
    <t>Analytical results for Hf in OREAS 281 (Certified Value 0.18 ppm)</t>
  </si>
  <si>
    <t>Analytical results for Hg in OREAS 281 (Certified Value 8.11 ppm)</t>
  </si>
  <si>
    <t>Analytical results for Ho in OREAS 281 (Indicative Value 0.27 ppm)</t>
  </si>
  <si>
    <t>Analytical results for In in OREAS 281 (Certified Value 0.036 ppm)</t>
  </si>
  <si>
    <t>Analytical results for K in OREAS 281 (Certified Value 0.106 wt.%)</t>
  </si>
  <si>
    <t>Analytical results for La in OREAS 281 (Certified Value 12.3 ppm)</t>
  </si>
  <si>
    <t>Analytical results for Li in OREAS 281 (Certified Value 4.41 ppm)</t>
  </si>
  <si>
    <t>Analytical results for Lu in OREAS 281 (Indicative Value 0.07 ppm)</t>
  </si>
  <si>
    <t>Analytical results for Mg in OREAS 281 (Certified Value 0.211 wt.%)</t>
  </si>
  <si>
    <t>Analytical results for Mn in OREAS 281 (Certified Value 0.005 wt.%)</t>
  </si>
  <si>
    <t>Analytical results for Mo in OREAS 281 (Certified Value 17.4 ppm)</t>
  </si>
  <si>
    <t>Analytical results for Na in OREAS 281 (Indicative Value 0.011 wt.%)</t>
  </si>
  <si>
    <t>Analytical results for Nb in OREAS 281 (Indicative Value 0.13 ppm)</t>
  </si>
  <si>
    <t>Analytical results for Nd in OREAS 281 (Indicative Value 11.2 ppm)</t>
  </si>
  <si>
    <t>Analytical results for Ni in OREAS 281 (Certified Value 69 ppm)</t>
  </si>
  <si>
    <t>Analytical results for Pb in OREAS 281 (Certified Value 6.84 ppm)</t>
  </si>
  <si>
    <t>Analytical results for Pd in OREAS 281 (Indicative Value &lt; 10 ppb)</t>
  </si>
  <si>
    <t>Analytical results for Pr in OREAS 281 (Indicative Value 2.96 ppm)</t>
  </si>
  <si>
    <t>Analytical results for Pt in OREAS 281 (Indicative Value &lt; 5 ppb)</t>
  </si>
  <si>
    <t>Analytical results for Rb in OREAS 281 (Certified Value 6.31 ppm)</t>
  </si>
  <si>
    <t>Analytical results for S in OREAS 281 (Certified Value 1.59 wt.%)</t>
  </si>
  <si>
    <t>Analytical results for Sb in OREAS 281 (Certified Value 216 ppm)</t>
  </si>
  <si>
    <t>Analytical results for Sc in OREAS 281 (Certified Value 0.98 ppm)</t>
  </si>
  <si>
    <t>Analytical results for Se in OREAS 281 (Certified Value 1.56 ppm)</t>
  </si>
  <si>
    <t>Analytical results for Sm in OREAS 281 (Indicative Value 2.41 ppm)</t>
  </si>
  <si>
    <t>Analytical results for Sn in OREAS 281 (Certified Value 1.01 ppm)</t>
  </si>
  <si>
    <t>Analytical results for Sr in OREAS 281 (Certified Value 13.4 ppm)</t>
  </si>
  <si>
    <t>Analytical results for Ta in OREAS 281 (Certified Value &lt; 0.01 ppm)</t>
  </si>
  <si>
    <t>Analytical results for Tb in OREAS 281 (Certified Value 0.33 ppm)</t>
  </si>
  <si>
    <t>Analytical results for Te in OREAS 281 (Certified Value 0.57 ppm)</t>
  </si>
  <si>
    <t>Analytical results for Th in OREAS 281 (Certified Value 3.85 ppm)</t>
  </si>
  <si>
    <t>Analytical results for Ti in OREAS 281 (Certified Value 0.005 wt.%)</t>
  </si>
  <si>
    <t>Analytical results for Tl in OREAS 281 (Certified Value 17.7 ppm)</t>
  </si>
  <si>
    <t>Analytical results for Tm in OREAS 281 (Indicative Value 0.07 ppm)</t>
  </si>
  <si>
    <t>Analytical results for U in OREAS 281 (Certified Value 4.41 ppm)</t>
  </si>
  <si>
    <t>Analytical results for V in OREAS 281 (Certified Value 66 ppm)</t>
  </si>
  <si>
    <t>Analytical results for W in OREAS 281 (Certified Value 17.5 ppm)</t>
  </si>
  <si>
    <t>Analytical results for Y in OREAS 281 (Certified Value 9.3 ppm)</t>
  </si>
  <si>
    <t>Analytical results for Yb in OREAS 281 (Certified Value 0.5 ppm)</t>
  </si>
  <si>
    <t>Analytical results for Zn in OREAS 281 (Certified Value 39.4 ppm)</t>
  </si>
  <si>
    <t>Analytical results for Zr in OREAS 281 (Certified Value 6.13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</si>
  <si>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281 (Indicative Value 5.48 wt.%)</t>
    </r>
  </si>
  <si>
    <t>Analytical results for CaO in OREAS 281 (Indicative Value 2.2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</si>
  <si>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281 (Indicative Value 2.65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</si>
  <si>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281 (Indicative Value 0.496 wt.%)</t>
    </r>
  </si>
  <si>
    <t>Analytical results for MgO in OREAS 281 (Indicative Value 0.5 wt.%)</t>
  </si>
  <si>
    <t>Analytical results for MnO in OREAS 281 (Indicative Value 0.01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</si>
  <si>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281 (Indicative Value 0.045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</si>
  <si>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281 (Indicative Value 0.348 wt.%)</t>
    </r>
  </si>
  <si>
    <t>Analytical results for S in OREAS 281 (Indicative Value 1.6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</si>
  <si>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281 (Indicative Value 81.69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</si>
  <si>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281 (Indicative Value 0.29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</si>
  <si>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281 (Indicative Value 3.71 wt.%)</t>
    </r>
  </si>
  <si>
    <t>Analytical results for Ag in OREAS 281 (Indicative Value 0.65 ppm)</t>
  </si>
  <si>
    <t>Analytical results for As in OREAS 281 (Indicative Value 0.162 wt.%)</t>
  </si>
  <si>
    <t>Analytical results for Ba in OREAS 281 (Indicative Value 1160 ppm)</t>
  </si>
  <si>
    <t>Analytical results for Be in OREAS 281 (Indicative Value 0.4 ppm)</t>
  </si>
  <si>
    <t>Analytical results for Bi in OREAS 281 (Indicative Value 0.63 ppm)</t>
  </si>
  <si>
    <t>Analytical results for Cd in OREAS 281 (Indicative Value 0.3 ppm)</t>
  </si>
  <si>
    <t>Analytical results for Ce in OREAS 281 (Indicative Value 28.9 ppm)</t>
  </si>
  <si>
    <t>Analytical results for Co in OREAS 281 (Indicative Value 11 ppm)</t>
  </si>
  <si>
    <t>Analytical results for Cr in OREAS 281 (Indicative Value 293 ppm)</t>
  </si>
  <si>
    <t>Analytical results for Cs in OREAS 281 (Indicative Value 2.21 ppm)</t>
  </si>
  <si>
    <t>Analytical results for Cu in OREAS 281 (Indicative Value 234 ppm)</t>
  </si>
  <si>
    <t>Analytical results for Dy in OREAS 281 (Indicative Value 2.86 ppm)</t>
  </si>
  <si>
    <t>Analytical results for Er in OREAS 281 (Indicative Value 1.69 ppm)</t>
  </si>
  <si>
    <t>Analytical results for Eu in OREAS 281 (Indicative Value 0.72 ppm)</t>
  </si>
  <si>
    <t>Analytical results for Ga in OREAS 281 (Indicative Value 7 ppm)</t>
  </si>
  <si>
    <t>Analytical results for Gd in OREAS 281 (Indicative Value 3.14 ppm)</t>
  </si>
  <si>
    <t>Analytical results for Ge in OREAS 281 (Indicative Value 0.95 ppm)</t>
  </si>
  <si>
    <t>Analytical results for Hf in OREAS 281 (Indicative Value 2.43 ppm)</t>
  </si>
  <si>
    <t>Analytical results for Ho in OREAS 281 (Indicative Value 0.6 ppm)</t>
  </si>
  <si>
    <t>Analytical results for In in OREAS 281 (Indicative Value &lt; 0.05 ppm)</t>
  </si>
  <si>
    <t>Analytical results for La in OREAS 281 (Indicative Value 16.9 ppm)</t>
  </si>
  <si>
    <t>Analytical results for Lu in OREAS 281 (Indicative Value 0.23 ppm)</t>
  </si>
  <si>
    <t>Analytical results for Mn in OREAS 281 (Indicative Value 0.006 wt.%)</t>
  </si>
  <si>
    <t>Analytical results for Mo in OREAS 281 (Indicative Value 17.3 ppm)</t>
  </si>
  <si>
    <t>Analytical results for Nb in OREAS 281 (Indicative Value 7.98 ppm)</t>
  </si>
  <si>
    <t>Analytical results for Nd in OREAS 281 (Indicative Value 16.5 ppm)</t>
  </si>
  <si>
    <t>Analytical results for Ni in OREAS 281 (Indicative Value 74 ppm)</t>
  </si>
  <si>
    <t>Analytical results for Pb in OREAS 281 (Indicative Value 8.5 ppm)</t>
  </si>
  <si>
    <t>Analytical results for Pr in OREAS 281 (Indicative Value 4.29 ppm)</t>
  </si>
  <si>
    <t>Analytical results for Rb in OREAS 281 (Indicative Value 24.1 ppm)</t>
  </si>
  <si>
    <t>Analytical results for Re in OREAS 281 (Indicative Value 0.035 ppm)</t>
  </si>
  <si>
    <t>Analytical results for Sb in OREAS 281 (Indicative Value 279 ppm)</t>
  </si>
  <si>
    <t>Analytical results for Sc in OREAS 281 (Indicative Value 3.05 ppm)</t>
  </si>
  <si>
    <t>Analytical results for Sm in OREAS 281 (Indicative Value 3.29 ppm)</t>
  </si>
  <si>
    <t>Analytical results for Sn in OREAS 281 (Indicative Value 1.8 ppm)</t>
  </si>
  <si>
    <t>Analytical results for Sr in OREAS 281 (Indicative Value 21.7 ppm)</t>
  </si>
  <si>
    <t>Analytical results for Ta in OREAS 281 (Indicative Value 0.48 ppm)</t>
  </si>
  <si>
    <t>Analytical results for Tb in OREAS 281 (Indicative Value 0.49 ppm)</t>
  </si>
  <si>
    <t>Analytical results for Te in OREAS 281 (Indicative Value 0.6 ppm)</t>
  </si>
  <si>
    <t>Analytical results for Th in OREAS 281 (Indicative Value 5.38 ppm)</t>
  </si>
  <si>
    <t>Analytical results for Ti in OREAS 281 (Indicative Value 0.169 wt.%)</t>
  </si>
  <si>
    <t>Analytical results for Tl in OREAS 281 (Indicative Value 16.3 ppm)</t>
  </si>
  <si>
    <t>Analytical results for Tm in OREAS 281 (Indicative Value 0.25 ppm)</t>
  </si>
  <si>
    <t>Analytical results for U in OREAS 281 (Indicative Value 6.46 ppm)</t>
  </si>
  <si>
    <t>Analytical results for V in OREAS 281 (Indicative Value 201 ppm)</t>
  </si>
  <si>
    <t>Analytical results for W in OREAS 281 (Indicative Value 54 ppm)</t>
  </si>
  <si>
    <t>Analytical results for Y in OREAS 281 (Indicative Value 19.5 ppm)</t>
  </si>
  <si>
    <t>Analytical results for Yb in OREAS 281 (Indicative Value 1.57 ppm)</t>
  </si>
  <si>
    <t>Analytical results for Zn in OREAS 281 (Indicative Value 42.5 ppm)</t>
  </si>
  <si>
    <t>Analytical results for Zr in OREAS 281 (Indicative Value 86 ppm)</t>
  </si>
  <si>
    <t/>
  </si>
  <si>
    <t>Table 5. Participating Laboratory List used for OREAS 281</t>
  </si>
  <si>
    <t>Table 4. Abbreviations used for OREAS 281</t>
  </si>
  <si>
    <t>Table 3. Certified Values and Performance Gates for OREAS 281</t>
  </si>
  <si>
    <t>Table 2. Indicative Values for OREAS 281</t>
  </si>
  <si>
    <t>Table 1. Certified Values, Expanded Uncertainty and Tolerance Limits for OREAS 281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</si>
  <si>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</si>
  <si>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</si>
  <si>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281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</si>
</sst>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  <numFmt numFmtId="171" formatCode="0.000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0" fontId="7" fillId="0" borderId="40" xfId="0" applyFont="1" applyBorder="1"/>
    <xf numFmtId="0" fontId="7" fillId="0" borderId="15" xfId="0" applyFont="1" applyBorder="1"/>
    <xf numFmtId="2" fontId="7" fillId="0" borderId="10" xfId="0" quotePrefix="1" applyNumberFormat="1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center"/>
    </xf>
    <xf numFmtId="170" fontId="0" fillId="0" borderId="0" xfId="43" applyNumberFormat="1" applyFont="1" applyFill="1"/>
    <xf numFmtId="2" fontId="0" fillId="0" borderId="0" xfId="0" applyNumberFormat="1"/>
    <xf numFmtId="171" fontId="0" fillId="0" borderId="0" xfId="0" applyNumberFormat="1"/>
    <xf numFmtId="10" fontId="0" fillId="0" borderId="0" xfId="43" applyNumberFormat="1" applyFont="1" applyFill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2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7</xdr:col>
      <xdr:colOff>353727</xdr:colOff>
      <xdr:row>129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AEBE0-6F54-740D-4D48-942C3C912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0602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262645</xdr:colOff>
      <xdr:row>42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FC3E2E-4FA1-6935-DF2C-7D9BE9E20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6176367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347564</xdr:colOff>
      <xdr:row>1140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97D279-38AA-7DF7-5E84-C533BBAF5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425397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1187</xdr:row>
      <xdr:rowOff>0</xdr:rowOff>
    </xdr:from>
    <xdr:to>
      <xdr:col>9</xdr:col>
      <xdr:colOff>347564</xdr:colOff>
      <xdr:row>1192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B67F2A-83F6-FA31-1332-EED29883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3162647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17F798-4FB5-4853-0E24-7BB9766F7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2EE6E2-86C5-DD38-6E03-FB63704D3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CA60EB-712F-7A7B-377D-79224A446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10</xdr:col>
      <xdr:colOff>401352</xdr:colOff>
      <xdr:row>43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1EAA23-4906-3CF3-02FA-12E7E30D4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13</xdr:col>
      <xdr:colOff>144177</xdr:colOff>
      <xdr:row>129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E0BC8B-B021-C02F-5306-E81907AAD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88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E11C2C-DBDA-3AC2-091E-DAF7EEC51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2</xdr:col>
      <xdr:colOff>5116227</xdr:colOff>
      <xdr:row>68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C9A6E-266B-80CE-D5AC-44BC0DEA2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2397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1DEC3A-1F8D-853A-B766-3659876BF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362572</xdr:colOff>
      <xdr:row>38</xdr:row>
      <xdr:rowOff>33550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56697A-9A67-4367-51E2-6B2B1B210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64696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BBB1FF-705A-1112-E2E8-D742063B5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56359-D3C2-61F1-35C2-23CD5020B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N12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  <col min="14" max="14" width="9.140625" customWidth="1"/>
  </cols>
  <sheetData>
    <row r="1" spans="1:14" ht="23.25" customHeight="1">
      <c r="B1" s="88" t="s">
        <v>719</v>
      </c>
      <c r="C1" s="88"/>
      <c r="D1" s="88"/>
      <c r="E1" s="88"/>
      <c r="F1" s="88"/>
      <c r="G1" s="88"/>
      <c r="H1" s="72"/>
    </row>
    <row r="2" spans="1:14" ht="15.75" customHeight="1">
      <c r="A2" s="271"/>
      <c r="B2" s="269" t="s">
        <v>2</v>
      </c>
      <c r="C2" s="73" t="s">
        <v>66</v>
      </c>
      <c r="D2" s="267" t="s">
        <v>186</v>
      </c>
      <c r="E2" s="268"/>
      <c r="F2" s="267" t="s">
        <v>93</v>
      </c>
      <c r="G2" s="268"/>
      <c r="H2" s="80"/>
    </row>
    <row r="3" spans="1:14" ht="12.75">
      <c r="A3" s="271"/>
      <c r="B3" s="270"/>
      <c r="C3" s="71" t="s">
        <v>47</v>
      </c>
      <c r="D3" s="173" t="s">
        <v>67</v>
      </c>
      <c r="E3" s="39" t="s">
        <v>68</v>
      </c>
      <c r="F3" s="173" t="s">
        <v>67</v>
      </c>
      <c r="G3" s="39" t="s">
        <v>68</v>
      </c>
      <c r="H3" s="81"/>
    </row>
    <row r="4" spans="1:14" ht="15.75" customHeight="1">
      <c r="A4" s="90"/>
      <c r="B4" s="40" t="s">
        <v>209</v>
      </c>
      <c r="C4" s="175"/>
      <c r="D4" s="175"/>
      <c r="E4" s="175"/>
      <c r="F4" s="175"/>
      <c r="G4" s="174"/>
      <c r="H4" s="82"/>
    </row>
    <row r="5" spans="1:14" ht="15.75" customHeight="1">
      <c r="A5" s="90"/>
      <c r="B5" s="176" t="s">
        <v>460</v>
      </c>
      <c r="C5" s="236">
        <v>10.901315478401848</v>
      </c>
      <c r="D5" s="237">
        <v>10.780556817323575</v>
      </c>
      <c r="E5" s="238">
        <v>11.022074139480122</v>
      </c>
      <c r="F5" s="237">
        <v>10.855840522056239</v>
      </c>
      <c r="G5" s="238">
        <v>10.946790434747458</v>
      </c>
      <c r="H5" s="82"/>
    </row>
    <row r="6" spans="1:14" ht="15.75" customHeight="1">
      <c r="A6" s="90"/>
      <c r="B6" s="239" t="s">
        <v>210</v>
      </c>
      <c r="C6" s="175"/>
      <c r="D6" s="175"/>
      <c r="E6" s="175"/>
      <c r="F6" s="175"/>
      <c r="G6" s="174"/>
      <c r="H6" s="82"/>
    </row>
    <row r="7" spans="1:14" ht="15.75" customHeight="1">
      <c r="A7" s="90"/>
      <c r="B7" s="176" t="s">
        <v>460</v>
      </c>
      <c r="C7" s="236">
        <v>10.9</v>
      </c>
      <c r="D7" s="237">
        <v>10.705</v>
      </c>
      <c r="E7" s="238">
        <v>11.095000000000001</v>
      </c>
      <c r="F7" s="237">
        <v>10.854530531186883</v>
      </c>
      <c r="G7" s="238">
        <v>10.945469468813117</v>
      </c>
      <c r="H7" s="82"/>
    </row>
    <row r="8" spans="1:14" ht="15.75" customHeight="1">
      <c r="A8" s="90"/>
      <c r="B8" s="239" t="s">
        <v>211</v>
      </c>
      <c r="C8" s="175"/>
      <c r="D8" s="175"/>
      <c r="E8" s="175"/>
      <c r="F8" s="175"/>
      <c r="G8" s="174"/>
      <c r="N8" s="263"/>
    </row>
    <row r="9" spans="1:14" ht="15.75" customHeight="1">
      <c r="A9" s="90"/>
      <c r="B9" s="176" t="s">
        <v>460</v>
      </c>
      <c r="C9" s="236">
        <v>11.183268518518517</v>
      </c>
      <c r="D9" s="237">
        <v>11.126338779320823</v>
      </c>
      <c r="E9" s="238">
        <v>11.240198257716211</v>
      </c>
      <c r="F9" s="237">
        <v>11.167653712432827</v>
      </c>
      <c r="G9" s="238">
        <v>11.192346287567172</v>
      </c>
      <c r="H9" s="264"/>
      <c r="I9" s="264"/>
      <c r="N9" s="265"/>
    </row>
    <row r="10" spans="1:14" ht="15.75" customHeight="1">
      <c r="A10" s="90"/>
      <c r="B10" s="239" t="s">
        <v>181</v>
      </c>
      <c r="C10" s="175"/>
      <c r="D10" s="175"/>
      <c r="E10" s="175"/>
      <c r="F10" s="175"/>
      <c r="G10" s="174"/>
      <c r="N10" s="266"/>
    </row>
    <row r="11" spans="1:14" ht="15.75" customHeight="1">
      <c r="A11" s="90"/>
      <c r="B11" s="176" t="s">
        <v>461</v>
      </c>
      <c r="C11" s="234">
        <v>0.93652420555441429</v>
      </c>
      <c r="D11" s="240">
        <v>0.91553191040649484</v>
      </c>
      <c r="E11" s="241">
        <v>0.95751650070233374</v>
      </c>
      <c r="F11" s="240">
        <v>0.92142942067186395</v>
      </c>
      <c r="G11" s="241">
        <v>0.95161899043696463</v>
      </c>
    </row>
    <row r="12" spans="1:14" ht="15.75" customHeight="1">
      <c r="A12" s="90"/>
      <c r="B12" s="176" t="s">
        <v>462</v>
      </c>
      <c r="C12" s="236">
        <v>1.6321121238889655</v>
      </c>
      <c r="D12" s="237">
        <v>1.5982898552018456</v>
      </c>
      <c r="E12" s="238">
        <v>1.6659343925760854</v>
      </c>
      <c r="F12" s="237">
        <v>1.6118068314588274</v>
      </c>
      <c r="G12" s="238">
        <v>1.6524174163191037</v>
      </c>
      <c r="H12" s="82"/>
    </row>
    <row r="13" spans="1:14" ht="15.75" customHeight="1">
      <c r="A13" s="90"/>
      <c r="B13" s="239" t="s">
        <v>184</v>
      </c>
      <c r="C13" s="175"/>
      <c r="D13" s="175"/>
      <c r="E13" s="175"/>
      <c r="F13" s="175"/>
      <c r="G13" s="174"/>
      <c r="H13" s="82"/>
    </row>
    <row r="14" spans="1:14" ht="15.75" customHeight="1">
      <c r="A14" s="90"/>
      <c r="B14" s="176" t="s">
        <v>463</v>
      </c>
      <c r="C14" s="234">
        <v>0.47940045340567489</v>
      </c>
      <c r="D14" s="240">
        <v>0.44558297135082514</v>
      </c>
      <c r="E14" s="241">
        <v>0.51321793546052463</v>
      </c>
      <c r="F14" s="240">
        <v>0.46270867189168396</v>
      </c>
      <c r="G14" s="241">
        <v>0.49609223491966581</v>
      </c>
      <c r="H14" s="82"/>
    </row>
    <row r="15" spans="1:14" ht="15.75" customHeight="1">
      <c r="A15" s="90"/>
      <c r="B15" s="176" t="s">
        <v>464</v>
      </c>
      <c r="C15" s="236">
        <v>2.8610866944189381</v>
      </c>
      <c r="D15" s="237">
        <v>2.7807750939342295</v>
      </c>
      <c r="E15" s="238">
        <v>2.9413982949036468</v>
      </c>
      <c r="F15" s="237">
        <v>2.7944982184932807</v>
      </c>
      <c r="G15" s="238">
        <v>2.9276751703445956</v>
      </c>
      <c r="H15" s="82"/>
    </row>
    <row r="16" spans="1:14" ht="15.75" customHeight="1">
      <c r="A16" s="90"/>
      <c r="B16" s="176" t="s">
        <v>465</v>
      </c>
      <c r="C16" s="234">
        <v>0.14992786499616265</v>
      </c>
      <c r="D16" s="240">
        <v>0.14499619043169748</v>
      </c>
      <c r="E16" s="241">
        <v>0.15485953956062787</v>
      </c>
      <c r="F16" s="240">
        <v>0.1469087373507944</v>
      </c>
      <c r="G16" s="241">
        <v>0.15294699264153092</v>
      </c>
      <c r="H16" s="82"/>
    </row>
    <row r="17" spans="1:8" ht="15.75" customHeight="1">
      <c r="A17" s="90"/>
      <c r="B17" s="176" t="s">
        <v>466</v>
      </c>
      <c r="C17" s="235">
        <v>1026.1907551009947</v>
      </c>
      <c r="D17" s="243">
        <v>943.78348816680477</v>
      </c>
      <c r="E17" s="244">
        <v>1108.5980220351846</v>
      </c>
      <c r="F17" s="243">
        <v>986.98167361542312</v>
      </c>
      <c r="G17" s="244">
        <v>1065.3998365865664</v>
      </c>
      <c r="H17" s="82"/>
    </row>
    <row r="18" spans="1:8" ht="15.75" customHeight="1">
      <c r="A18" s="90"/>
      <c r="B18" s="176" t="s">
        <v>467</v>
      </c>
      <c r="C18" s="236">
        <v>0.47232339044861177</v>
      </c>
      <c r="D18" s="237">
        <v>0.41954219240421498</v>
      </c>
      <c r="E18" s="238">
        <v>0.52510458849300856</v>
      </c>
      <c r="F18" s="237">
        <v>0.44707804495507725</v>
      </c>
      <c r="G18" s="238">
        <v>0.49756873594214629</v>
      </c>
      <c r="H18" s="82"/>
    </row>
    <row r="19" spans="1:8" ht="15.75" customHeight="1">
      <c r="A19" s="90"/>
      <c r="B19" s="176" t="s">
        <v>468</v>
      </c>
      <c r="C19" s="236">
        <v>0.58351417035124786</v>
      </c>
      <c r="D19" s="237">
        <v>0.54642890300770075</v>
      </c>
      <c r="E19" s="238">
        <v>0.62059943769479498</v>
      </c>
      <c r="F19" s="237">
        <v>0.55847597295794038</v>
      </c>
      <c r="G19" s="238">
        <v>0.60855236774455534</v>
      </c>
      <c r="H19" s="82"/>
    </row>
    <row r="20" spans="1:8" ht="15.75" customHeight="1">
      <c r="A20" s="90"/>
      <c r="B20" s="176" t="s">
        <v>469</v>
      </c>
      <c r="C20" s="236">
        <v>1.5964865342904024</v>
      </c>
      <c r="D20" s="237">
        <v>1.5437782764862231</v>
      </c>
      <c r="E20" s="238">
        <v>1.6491947920945818</v>
      </c>
      <c r="F20" s="237">
        <v>1.5616308814533355</v>
      </c>
      <c r="G20" s="238">
        <v>1.6313421871274694</v>
      </c>
      <c r="H20" s="82"/>
    </row>
    <row r="21" spans="1:8" ht="15.75" customHeight="1">
      <c r="A21" s="90"/>
      <c r="B21" s="176" t="s">
        <v>470</v>
      </c>
      <c r="C21" s="236">
        <v>0.25062949312782018</v>
      </c>
      <c r="D21" s="237">
        <v>0.21623672259464918</v>
      </c>
      <c r="E21" s="238">
        <v>0.28502226366099115</v>
      </c>
      <c r="F21" s="237">
        <v>0.2261920534526341</v>
      </c>
      <c r="G21" s="238">
        <v>0.27506693280300626</v>
      </c>
      <c r="H21" s="82"/>
    </row>
    <row r="22" spans="1:8" ht="15.75" customHeight="1">
      <c r="A22" s="90"/>
      <c r="B22" s="176" t="s">
        <v>471</v>
      </c>
      <c r="C22" s="247">
        <v>28.129743164856801</v>
      </c>
      <c r="D22" s="248">
        <v>26.884170200157556</v>
      </c>
      <c r="E22" s="249">
        <v>29.375316129556047</v>
      </c>
      <c r="F22" s="248">
        <v>27.228460423095452</v>
      </c>
      <c r="G22" s="249">
        <v>29.031025906618151</v>
      </c>
      <c r="H22" s="82"/>
    </row>
    <row r="23" spans="1:8" ht="15.75" customHeight="1">
      <c r="A23" s="90"/>
      <c r="B23" s="176" t="s">
        <v>472</v>
      </c>
      <c r="C23" s="247">
        <v>10.002451709691494</v>
      </c>
      <c r="D23" s="248">
        <v>9.4901181230894913</v>
      </c>
      <c r="E23" s="249">
        <v>10.514785296293496</v>
      </c>
      <c r="F23" s="248">
        <v>9.7707565137393431</v>
      </c>
      <c r="G23" s="249">
        <v>10.234146905643644</v>
      </c>
      <c r="H23" s="82"/>
    </row>
    <row r="24" spans="1:8" ht="15.75" customHeight="1">
      <c r="A24" s="90"/>
      <c r="B24" s="176" t="s">
        <v>473</v>
      </c>
      <c r="C24" s="235">
        <v>200.63454997924276</v>
      </c>
      <c r="D24" s="243">
        <v>172.68055236012052</v>
      </c>
      <c r="E24" s="244">
        <v>228.58854759836501</v>
      </c>
      <c r="F24" s="243">
        <v>190.4255133432323</v>
      </c>
      <c r="G24" s="244">
        <v>210.84358661525323</v>
      </c>
      <c r="H24" s="82"/>
    </row>
    <row r="25" spans="1:8" ht="15.75" customHeight="1">
      <c r="A25" s="90"/>
      <c r="B25" s="176" t="s">
        <v>474</v>
      </c>
      <c r="C25" s="236">
        <v>2.1658659509830889</v>
      </c>
      <c r="D25" s="237">
        <v>2.0797855994397234</v>
      </c>
      <c r="E25" s="238">
        <v>2.2519463025264543</v>
      </c>
      <c r="F25" s="237">
        <v>2.0962788833423471</v>
      </c>
      <c r="G25" s="238">
        <v>2.2354530186238306</v>
      </c>
      <c r="H25" s="82"/>
    </row>
    <row r="26" spans="1:8" ht="15.75" customHeight="1">
      <c r="A26" s="90"/>
      <c r="B26" s="176" t="s">
        <v>475</v>
      </c>
      <c r="C26" s="235">
        <v>227.15894216171233</v>
      </c>
      <c r="D26" s="243">
        <v>220.39081529586687</v>
      </c>
      <c r="E26" s="244">
        <v>233.92706902755779</v>
      </c>
      <c r="F26" s="243">
        <v>221.81370165602291</v>
      </c>
      <c r="G26" s="244">
        <v>232.50418266740175</v>
      </c>
      <c r="H26" s="82"/>
    </row>
    <row r="27" spans="1:8" ht="15.75" customHeight="1">
      <c r="A27" s="90"/>
      <c r="B27" s="176" t="s">
        <v>476</v>
      </c>
      <c r="C27" s="236">
        <v>2.3555730284991521</v>
      </c>
      <c r="D27" s="237">
        <v>2.0971706432080053</v>
      </c>
      <c r="E27" s="238">
        <v>2.6139754137902989</v>
      </c>
      <c r="F27" s="237">
        <v>2.24081232813846</v>
      </c>
      <c r="G27" s="238">
        <v>2.4703337288598441</v>
      </c>
      <c r="H27" s="82"/>
    </row>
    <row r="28" spans="1:8" ht="15.75" customHeight="1">
      <c r="A28" s="90"/>
      <c r="B28" s="176" t="s">
        <v>477</v>
      </c>
      <c r="C28" s="236">
        <v>1.3498249115221364</v>
      </c>
      <c r="D28" s="237">
        <v>1.151480373227828</v>
      </c>
      <c r="E28" s="238">
        <v>1.5481694498164447</v>
      </c>
      <c r="F28" s="237">
        <v>1.2269734846846447</v>
      </c>
      <c r="G28" s="238">
        <v>1.472676338359628</v>
      </c>
      <c r="H28" s="82"/>
    </row>
    <row r="29" spans="1:8" ht="15.75" customHeight="1">
      <c r="A29" s="90"/>
      <c r="B29" s="176" t="s">
        <v>478</v>
      </c>
      <c r="C29" s="236">
        <v>0.65375768558049407</v>
      </c>
      <c r="D29" s="237">
        <v>0.5423473091250568</v>
      </c>
      <c r="E29" s="238">
        <v>0.76516806203593135</v>
      </c>
      <c r="F29" s="237">
        <v>0.60332289366909764</v>
      </c>
      <c r="G29" s="238">
        <v>0.70419247749189051</v>
      </c>
      <c r="H29" s="83"/>
    </row>
    <row r="30" spans="1:8" ht="15.75" customHeight="1">
      <c r="A30" s="90"/>
      <c r="B30" s="176" t="s">
        <v>479</v>
      </c>
      <c r="C30" s="236">
        <v>1.8731297305596537</v>
      </c>
      <c r="D30" s="237">
        <v>1.8204542727679647</v>
      </c>
      <c r="E30" s="238">
        <v>1.9258051883513427</v>
      </c>
      <c r="F30" s="237">
        <v>1.8384422698323184</v>
      </c>
      <c r="G30" s="238">
        <v>1.907817191286989</v>
      </c>
      <c r="H30" s="82"/>
    </row>
    <row r="31" spans="1:8" ht="15.75" customHeight="1">
      <c r="A31" s="90"/>
      <c r="B31" s="176" t="s">
        <v>480</v>
      </c>
      <c r="C31" s="236">
        <v>6.9550202232394467</v>
      </c>
      <c r="D31" s="237">
        <v>6.5947839853812908</v>
      </c>
      <c r="E31" s="238">
        <v>7.3152564610976025</v>
      </c>
      <c r="F31" s="237">
        <v>6.7335002537117381</v>
      </c>
      <c r="G31" s="238">
        <v>7.1765401927671553</v>
      </c>
      <c r="H31" s="82"/>
    </row>
    <row r="32" spans="1:8" ht="15.75" customHeight="1">
      <c r="A32" s="90"/>
      <c r="B32" s="176" t="s">
        <v>481</v>
      </c>
      <c r="C32" s="236">
        <v>2.8891620833333334</v>
      </c>
      <c r="D32" s="237">
        <v>2.6549503610941647</v>
      </c>
      <c r="E32" s="238">
        <v>3.123373805572502</v>
      </c>
      <c r="F32" s="237">
        <v>2.7772858146920223</v>
      </c>
      <c r="G32" s="238">
        <v>3.0010383519746444</v>
      </c>
      <c r="H32" s="82"/>
    </row>
    <row r="33" spans="1:8" ht="15.75" customHeight="1">
      <c r="A33" s="90"/>
      <c r="B33" s="176" t="s">
        <v>482</v>
      </c>
      <c r="C33" s="236">
        <v>1.3428335058843228</v>
      </c>
      <c r="D33" s="237">
        <v>1.2187096131566073</v>
      </c>
      <c r="E33" s="238">
        <v>1.4669573986120383</v>
      </c>
      <c r="F33" s="237">
        <v>1.2736420699278954</v>
      </c>
      <c r="G33" s="238">
        <v>1.4120249418407502</v>
      </c>
      <c r="H33" s="82"/>
    </row>
    <row r="34" spans="1:8" ht="15.75" customHeight="1">
      <c r="A34" s="90"/>
      <c r="B34" s="176" t="s">
        <v>483</v>
      </c>
      <c r="C34" s="236">
        <v>0.45291157317709618</v>
      </c>
      <c r="D34" s="237">
        <v>0.38723097502117976</v>
      </c>
      <c r="E34" s="238">
        <v>0.51859217133301261</v>
      </c>
      <c r="F34" s="237">
        <v>0.42431303959302563</v>
      </c>
      <c r="G34" s="238">
        <v>0.48151010676116673</v>
      </c>
      <c r="H34" s="82"/>
    </row>
    <row r="35" spans="1:8" ht="15.75" customHeight="1">
      <c r="A35" s="90"/>
      <c r="B35" s="176" t="s">
        <v>484</v>
      </c>
      <c r="C35" s="234">
        <v>4.3992200820963639E-2</v>
      </c>
      <c r="D35" s="240">
        <v>3.648502983283166E-2</v>
      </c>
      <c r="E35" s="241">
        <v>5.1499371809095619E-2</v>
      </c>
      <c r="F35" s="240">
        <v>4.080506898915516E-2</v>
      </c>
      <c r="G35" s="241">
        <v>4.7179332652772119E-2</v>
      </c>
      <c r="H35" s="82"/>
    </row>
    <row r="36" spans="1:8" ht="15.75" customHeight="1">
      <c r="A36" s="90"/>
      <c r="B36" s="176" t="s">
        <v>485</v>
      </c>
      <c r="C36" s="234">
        <v>0.41965147516652929</v>
      </c>
      <c r="D36" s="240">
        <v>0.40724413647984181</v>
      </c>
      <c r="E36" s="241">
        <v>0.43205881385321676</v>
      </c>
      <c r="F36" s="240">
        <v>0.4086159125354028</v>
      </c>
      <c r="G36" s="241">
        <v>0.43068703779765577</v>
      </c>
      <c r="H36" s="82"/>
    </row>
    <row r="37" spans="1:8" ht="15.75" customHeight="1">
      <c r="A37" s="90"/>
      <c r="B37" s="176" t="s">
        <v>486</v>
      </c>
      <c r="C37" s="247">
        <v>15.536996470588235</v>
      </c>
      <c r="D37" s="248">
        <v>14.805898507690181</v>
      </c>
      <c r="E37" s="249">
        <v>16.26809443348629</v>
      </c>
      <c r="F37" s="248">
        <v>15.107440499338571</v>
      </c>
      <c r="G37" s="249">
        <v>15.9665524418379</v>
      </c>
      <c r="H37" s="82"/>
    </row>
    <row r="38" spans="1:8" ht="15.75" customHeight="1">
      <c r="A38" s="90"/>
      <c r="B38" s="176" t="s">
        <v>487</v>
      </c>
      <c r="C38" s="247">
        <v>28.836598633932098</v>
      </c>
      <c r="D38" s="248">
        <v>27.415495678788727</v>
      </c>
      <c r="E38" s="249">
        <v>30.25770158907547</v>
      </c>
      <c r="F38" s="248">
        <v>27.964924576828153</v>
      </c>
      <c r="G38" s="249">
        <v>29.708272691036044</v>
      </c>
      <c r="H38" s="82"/>
    </row>
    <row r="39" spans="1:8" ht="15.75" customHeight="1">
      <c r="A39" s="90"/>
      <c r="B39" s="176" t="s">
        <v>488</v>
      </c>
      <c r="C39" s="236">
        <v>0.18107291666666667</v>
      </c>
      <c r="D39" s="237">
        <v>0.15326044139439915</v>
      </c>
      <c r="E39" s="238">
        <v>0.20888539193893418</v>
      </c>
      <c r="F39" s="237" t="s">
        <v>94</v>
      </c>
      <c r="G39" s="238" t="s">
        <v>94</v>
      </c>
      <c r="H39" s="82"/>
    </row>
    <row r="40" spans="1:8" ht="15.75" customHeight="1">
      <c r="A40" s="90"/>
      <c r="B40" s="176" t="s">
        <v>489</v>
      </c>
      <c r="C40" s="234">
        <v>0.27854827723248415</v>
      </c>
      <c r="D40" s="240">
        <v>0.26669772714159007</v>
      </c>
      <c r="E40" s="241">
        <v>0.29039882732337824</v>
      </c>
      <c r="F40" s="240">
        <v>0.26960126853473781</v>
      </c>
      <c r="G40" s="241">
        <v>0.28749528593023049</v>
      </c>
      <c r="H40" s="82"/>
    </row>
    <row r="41" spans="1:8" ht="15.75" customHeight="1">
      <c r="A41" s="90"/>
      <c r="B41" s="176" t="s">
        <v>490</v>
      </c>
      <c r="C41" s="234">
        <v>5.5972759293386595E-3</v>
      </c>
      <c r="D41" s="240">
        <v>5.3943067006897178E-3</v>
      </c>
      <c r="E41" s="241">
        <v>5.8002451579876012E-3</v>
      </c>
      <c r="F41" s="240">
        <v>5.4204634877103265E-3</v>
      </c>
      <c r="G41" s="241">
        <v>5.7740883709669925E-3</v>
      </c>
      <c r="H41" s="82"/>
    </row>
    <row r="42" spans="1:8" ht="15.75" customHeight="1">
      <c r="A42" s="90"/>
      <c r="B42" s="176" t="s">
        <v>491</v>
      </c>
      <c r="C42" s="247">
        <v>17.843793948089935</v>
      </c>
      <c r="D42" s="248">
        <v>16.978679169465931</v>
      </c>
      <c r="E42" s="249">
        <v>18.70890872671394</v>
      </c>
      <c r="F42" s="248">
        <v>17.39422101893792</v>
      </c>
      <c r="G42" s="249">
        <v>18.293366877241951</v>
      </c>
      <c r="H42" s="82"/>
    </row>
    <row r="43" spans="1:8" ht="15.75" customHeight="1">
      <c r="A43" s="90"/>
      <c r="B43" s="176" t="s">
        <v>492</v>
      </c>
      <c r="C43" s="234">
        <v>1.9446672024398284E-2</v>
      </c>
      <c r="D43" s="240">
        <v>1.7568328985365429E-2</v>
      </c>
      <c r="E43" s="241">
        <v>2.1325015063431138E-2</v>
      </c>
      <c r="F43" s="240">
        <v>1.7819471859963562E-2</v>
      </c>
      <c r="G43" s="241">
        <v>2.1073872188833005E-2</v>
      </c>
      <c r="H43" s="82"/>
    </row>
    <row r="44" spans="1:8" ht="15.75" customHeight="1">
      <c r="A44" s="90"/>
      <c r="B44" s="176" t="s">
        <v>493</v>
      </c>
      <c r="C44" s="236">
        <v>6.8094790313520797</v>
      </c>
      <c r="D44" s="237">
        <v>6.4020853789239975</v>
      </c>
      <c r="E44" s="238">
        <v>7.2168726837801618</v>
      </c>
      <c r="F44" s="237">
        <v>6.5052227356831747</v>
      </c>
      <c r="G44" s="238">
        <v>7.1137353270209847</v>
      </c>
      <c r="H44" s="82"/>
    </row>
    <row r="45" spans="1:8" ht="15.75" customHeight="1">
      <c r="A45" s="90"/>
      <c r="B45" s="176" t="s">
        <v>494</v>
      </c>
      <c r="C45" s="247">
        <v>15.156929761904763</v>
      </c>
      <c r="D45" s="248">
        <v>13.870829810944805</v>
      </c>
      <c r="E45" s="249">
        <v>16.443029712864721</v>
      </c>
      <c r="F45" s="248">
        <v>14.727713952626194</v>
      </c>
      <c r="G45" s="249">
        <v>15.586145571183332</v>
      </c>
      <c r="H45" s="82"/>
    </row>
    <row r="46" spans="1:8" ht="15.75" customHeight="1">
      <c r="A46" s="90"/>
      <c r="B46" s="176" t="s">
        <v>495</v>
      </c>
      <c r="C46" s="235">
        <v>71.508811287238416</v>
      </c>
      <c r="D46" s="243">
        <v>68.600894561212797</v>
      </c>
      <c r="E46" s="244">
        <v>74.416728013264034</v>
      </c>
      <c r="F46" s="243">
        <v>69.740759684159158</v>
      </c>
      <c r="G46" s="244">
        <v>73.276862890317673</v>
      </c>
      <c r="H46" s="84"/>
    </row>
    <row r="47" spans="1:8" ht="15.75" customHeight="1">
      <c r="A47" s="90"/>
      <c r="B47" s="176" t="s">
        <v>496</v>
      </c>
      <c r="C47" s="234">
        <v>0.15872689984851784</v>
      </c>
      <c r="D47" s="240">
        <v>0.1541572025742014</v>
      </c>
      <c r="E47" s="241">
        <v>0.16329659712283429</v>
      </c>
      <c r="F47" s="240">
        <v>0.15514540381627931</v>
      </c>
      <c r="G47" s="241">
        <v>0.16230839588075638</v>
      </c>
      <c r="H47" s="84"/>
    </row>
    <row r="48" spans="1:8" ht="15.75" customHeight="1">
      <c r="A48" s="90"/>
      <c r="B48" s="176" t="s">
        <v>497</v>
      </c>
      <c r="C48" s="236">
        <v>7.604850705828099</v>
      </c>
      <c r="D48" s="237">
        <v>7.1472652810436728</v>
      </c>
      <c r="E48" s="238">
        <v>8.0624361306125252</v>
      </c>
      <c r="F48" s="237">
        <v>7.1750151667479143</v>
      </c>
      <c r="G48" s="238">
        <v>8.0346862449082828</v>
      </c>
      <c r="H48" s="82"/>
    </row>
    <row r="49" spans="1:8" ht="15.75" customHeight="1">
      <c r="A49" s="90"/>
      <c r="B49" s="176" t="s">
        <v>498</v>
      </c>
      <c r="C49" s="236">
        <v>3.8253809523809528</v>
      </c>
      <c r="D49" s="237">
        <v>3.520421167902331</v>
      </c>
      <c r="E49" s="238">
        <v>4.1303407368595746</v>
      </c>
      <c r="F49" s="237">
        <v>3.7157247612721362</v>
      </c>
      <c r="G49" s="238">
        <v>3.9350371434897693</v>
      </c>
      <c r="H49" s="82"/>
    </row>
    <row r="50" spans="1:8" ht="15.75" customHeight="1">
      <c r="A50" s="90"/>
      <c r="B50" s="176" t="s">
        <v>499</v>
      </c>
      <c r="C50" s="247">
        <v>24.325881591628345</v>
      </c>
      <c r="D50" s="248">
        <v>23.309678723851757</v>
      </c>
      <c r="E50" s="249">
        <v>25.342084459404933</v>
      </c>
      <c r="F50" s="248">
        <v>23.524984503631014</v>
      </c>
      <c r="G50" s="249">
        <v>25.126778679625676</v>
      </c>
      <c r="H50" s="82"/>
    </row>
    <row r="51" spans="1:8" ht="15.75" customHeight="1">
      <c r="A51" s="90"/>
      <c r="B51" s="176" t="s">
        <v>500</v>
      </c>
      <c r="C51" s="234">
        <v>2.4407142857142853E-2</v>
      </c>
      <c r="D51" s="240">
        <v>2.1297542155290002E-2</v>
      </c>
      <c r="E51" s="241">
        <v>2.7516743558995704E-2</v>
      </c>
      <c r="F51" s="240">
        <v>2.1734066873086991E-2</v>
      </c>
      <c r="G51" s="241">
        <v>2.7080218841198715E-2</v>
      </c>
      <c r="H51" s="82"/>
    </row>
    <row r="52" spans="1:8" ht="15.75" customHeight="1">
      <c r="A52" s="90"/>
      <c r="B52" s="176" t="s">
        <v>462</v>
      </c>
      <c r="C52" s="236">
        <v>1.612112271887518</v>
      </c>
      <c r="D52" s="237">
        <v>1.5577641103981246</v>
      </c>
      <c r="E52" s="238">
        <v>1.6664604333769115</v>
      </c>
      <c r="F52" s="237">
        <v>1.5875939223478532</v>
      </c>
      <c r="G52" s="238">
        <v>1.6366306214271829</v>
      </c>
      <c r="H52" s="82"/>
    </row>
    <row r="53" spans="1:8" ht="15.75" customHeight="1">
      <c r="A53" s="90"/>
      <c r="B53" s="176" t="s">
        <v>501</v>
      </c>
      <c r="C53" s="235">
        <v>250.63383854695508</v>
      </c>
      <c r="D53" s="243">
        <v>241.3657476833861</v>
      </c>
      <c r="E53" s="244">
        <v>259.90192941052408</v>
      </c>
      <c r="F53" s="243">
        <v>243.87458510674429</v>
      </c>
      <c r="G53" s="244">
        <v>257.39309198716586</v>
      </c>
      <c r="H53" s="82"/>
    </row>
    <row r="54" spans="1:8" ht="15.75" customHeight="1">
      <c r="A54" s="90"/>
      <c r="B54" s="176" t="s">
        <v>502</v>
      </c>
      <c r="C54" s="236">
        <v>2.7255578543774148</v>
      </c>
      <c r="D54" s="237">
        <v>2.5741770782738018</v>
      </c>
      <c r="E54" s="238">
        <v>2.8769386304810278</v>
      </c>
      <c r="F54" s="237">
        <v>2.6077366766669892</v>
      </c>
      <c r="G54" s="238">
        <v>2.8433790320878405</v>
      </c>
      <c r="H54" s="82"/>
    </row>
    <row r="55" spans="1:8" ht="15.75" customHeight="1">
      <c r="A55" s="90"/>
      <c r="B55" s="176" t="s">
        <v>503</v>
      </c>
      <c r="C55" s="236">
        <v>1.8428825</v>
      </c>
      <c r="D55" s="237">
        <v>1.153710545959338</v>
      </c>
      <c r="E55" s="238">
        <v>2.532054454040662</v>
      </c>
      <c r="F55" s="237" t="s">
        <v>94</v>
      </c>
      <c r="G55" s="238" t="s">
        <v>94</v>
      </c>
      <c r="H55" s="82"/>
    </row>
    <row r="56" spans="1:8" ht="15.75" customHeight="1">
      <c r="A56" s="90"/>
      <c r="B56" s="176" t="s">
        <v>504</v>
      </c>
      <c r="C56" s="236">
        <v>2.9948260416666663</v>
      </c>
      <c r="D56" s="237">
        <v>2.6713517040635484</v>
      </c>
      <c r="E56" s="238">
        <v>3.3183003792697843</v>
      </c>
      <c r="F56" s="237">
        <v>2.8337627429731889</v>
      </c>
      <c r="G56" s="238">
        <v>3.1558893403601438</v>
      </c>
      <c r="H56" s="82"/>
    </row>
    <row r="57" spans="1:8" ht="15.75" customHeight="1">
      <c r="A57" s="90"/>
      <c r="B57" s="176" t="s">
        <v>505</v>
      </c>
      <c r="C57" s="236">
        <v>1.5465190500830648</v>
      </c>
      <c r="D57" s="237">
        <v>1.4072632803592016</v>
      </c>
      <c r="E57" s="238">
        <v>1.685774819806928</v>
      </c>
      <c r="F57" s="237">
        <v>1.4485570143340654</v>
      </c>
      <c r="G57" s="238">
        <v>1.6444810858320642</v>
      </c>
      <c r="H57" s="82"/>
    </row>
    <row r="58" spans="1:8" ht="15.75" customHeight="1">
      <c r="A58" s="90"/>
      <c r="B58" s="176" t="s">
        <v>506</v>
      </c>
      <c r="C58" s="247">
        <v>21.667736264252468</v>
      </c>
      <c r="D58" s="248">
        <v>20.831789932974257</v>
      </c>
      <c r="E58" s="249">
        <v>22.50368259553068</v>
      </c>
      <c r="F58" s="248">
        <v>21.036853918151529</v>
      </c>
      <c r="G58" s="249">
        <v>22.298618610353408</v>
      </c>
      <c r="H58" s="82"/>
    </row>
    <row r="59" spans="1:8" ht="15.75" customHeight="1">
      <c r="A59" s="90"/>
      <c r="B59" s="176" t="s">
        <v>507</v>
      </c>
      <c r="C59" s="236">
        <v>0.40802108064706222</v>
      </c>
      <c r="D59" s="237">
        <v>0.36624924826016231</v>
      </c>
      <c r="E59" s="238">
        <v>0.44979291303396213</v>
      </c>
      <c r="F59" s="237">
        <v>0.37900522301669448</v>
      </c>
      <c r="G59" s="238">
        <v>0.43703693827742995</v>
      </c>
      <c r="H59" s="82"/>
    </row>
    <row r="60" spans="1:8" ht="15.75" customHeight="1">
      <c r="A60" s="90"/>
      <c r="B60" s="176" t="s">
        <v>508</v>
      </c>
      <c r="C60" s="236">
        <v>0.39161199168177724</v>
      </c>
      <c r="D60" s="237">
        <v>0.35940984637759138</v>
      </c>
      <c r="E60" s="238">
        <v>0.4238141369859631</v>
      </c>
      <c r="F60" s="237">
        <v>0.36275283935013747</v>
      </c>
      <c r="G60" s="238">
        <v>0.42047114401341701</v>
      </c>
      <c r="H60" s="82"/>
    </row>
    <row r="61" spans="1:8" ht="15.75" customHeight="1">
      <c r="A61" s="90"/>
      <c r="B61" s="176" t="s">
        <v>509</v>
      </c>
      <c r="C61" s="236">
        <v>0.62592175952869589</v>
      </c>
      <c r="D61" s="237">
        <v>0.54978547356249019</v>
      </c>
      <c r="E61" s="238">
        <v>0.70205804549490158</v>
      </c>
      <c r="F61" s="237">
        <v>0.56212072946097946</v>
      </c>
      <c r="G61" s="238">
        <v>0.68972278959641231</v>
      </c>
      <c r="H61" s="82"/>
    </row>
    <row r="62" spans="1:8" ht="15.75" customHeight="1">
      <c r="A62" s="90"/>
      <c r="B62" s="176" t="s">
        <v>510</v>
      </c>
      <c r="C62" s="236">
        <v>4.9292476604822761</v>
      </c>
      <c r="D62" s="237">
        <v>4.5998866283408066</v>
      </c>
      <c r="E62" s="238">
        <v>5.2586086926237456</v>
      </c>
      <c r="F62" s="237">
        <v>4.7631122104605845</v>
      </c>
      <c r="G62" s="238">
        <v>5.0953831105039677</v>
      </c>
      <c r="H62" s="82"/>
    </row>
    <row r="63" spans="1:8" ht="15.75" customHeight="1">
      <c r="A63" s="90"/>
      <c r="B63" s="176" t="s">
        <v>511</v>
      </c>
      <c r="C63" s="234">
        <v>0.15548394596832438</v>
      </c>
      <c r="D63" s="240">
        <v>0.15033365419128933</v>
      </c>
      <c r="E63" s="241">
        <v>0.16063423774535943</v>
      </c>
      <c r="F63" s="240">
        <v>0.15182662748168066</v>
      </c>
      <c r="G63" s="241">
        <v>0.1591412644549681</v>
      </c>
      <c r="H63" s="82"/>
    </row>
    <row r="64" spans="1:8" ht="15.75" customHeight="1">
      <c r="A64" s="90"/>
      <c r="B64" s="176" t="s">
        <v>512</v>
      </c>
      <c r="C64" s="247">
        <v>18.607780890254986</v>
      </c>
      <c r="D64" s="248">
        <v>17.792855764765193</v>
      </c>
      <c r="E64" s="249">
        <v>19.42270601574478</v>
      </c>
      <c r="F64" s="248">
        <v>18.047982107970277</v>
      </c>
      <c r="G64" s="249">
        <v>19.167579672539695</v>
      </c>
      <c r="H64" s="82"/>
    </row>
    <row r="65" spans="1:8" ht="15.75" customHeight="1">
      <c r="A65" s="90"/>
      <c r="B65" s="176" t="s">
        <v>513</v>
      </c>
      <c r="C65" s="236">
        <v>0.1723611111111111</v>
      </c>
      <c r="D65" s="237">
        <v>0.14032564912646214</v>
      </c>
      <c r="E65" s="238">
        <v>0.20439657309576006</v>
      </c>
      <c r="F65" s="237" t="s">
        <v>94</v>
      </c>
      <c r="G65" s="238" t="s">
        <v>94</v>
      </c>
      <c r="H65" s="82"/>
    </row>
    <row r="66" spans="1:8" ht="15.75" customHeight="1">
      <c r="A66" s="90"/>
      <c r="B66" s="176" t="s">
        <v>514</v>
      </c>
      <c r="C66" s="236">
        <v>6.0233246431697989</v>
      </c>
      <c r="D66" s="237">
        <v>5.701204153002581</v>
      </c>
      <c r="E66" s="238">
        <v>6.3454451333370168</v>
      </c>
      <c r="F66" s="237">
        <v>5.8466100273162462</v>
      </c>
      <c r="G66" s="238">
        <v>6.2000392590233515</v>
      </c>
      <c r="H66" s="82"/>
    </row>
    <row r="67" spans="1:8" ht="15.75" customHeight="1">
      <c r="A67" s="90"/>
      <c r="B67" s="176" t="s">
        <v>515</v>
      </c>
      <c r="C67" s="235">
        <v>183.85465702922738</v>
      </c>
      <c r="D67" s="243">
        <v>178.48157716884174</v>
      </c>
      <c r="E67" s="244">
        <v>189.22773688961303</v>
      </c>
      <c r="F67" s="243">
        <v>180.15804010170891</v>
      </c>
      <c r="G67" s="244">
        <v>187.55127395674586</v>
      </c>
      <c r="H67" s="82"/>
    </row>
    <row r="68" spans="1:8" ht="15.75" customHeight="1">
      <c r="A68" s="90"/>
      <c r="B68" s="176" t="s">
        <v>516</v>
      </c>
      <c r="C68" s="235">
        <v>51.583741038401016</v>
      </c>
      <c r="D68" s="243">
        <v>48.368474285031219</v>
      </c>
      <c r="E68" s="244">
        <v>54.799007791770812</v>
      </c>
      <c r="F68" s="243">
        <v>49.944498258705323</v>
      </c>
      <c r="G68" s="244">
        <v>53.222983818096708</v>
      </c>
      <c r="H68" s="82"/>
    </row>
    <row r="69" spans="1:8" ht="15.75" customHeight="1">
      <c r="A69" s="90"/>
      <c r="B69" s="176" t="s">
        <v>517</v>
      </c>
      <c r="C69" s="247">
        <v>15.882444952807854</v>
      </c>
      <c r="D69" s="248">
        <v>14.915471333247558</v>
      </c>
      <c r="E69" s="249">
        <v>16.849418572368148</v>
      </c>
      <c r="F69" s="248">
        <v>15.427139803529975</v>
      </c>
      <c r="G69" s="249">
        <v>16.337750102085732</v>
      </c>
      <c r="H69" s="82"/>
    </row>
    <row r="70" spans="1:8" ht="15.75" customHeight="1">
      <c r="A70" s="90"/>
      <c r="B70" s="176" t="s">
        <v>518</v>
      </c>
      <c r="C70" s="236">
        <v>1.1785484848484844</v>
      </c>
      <c r="D70" s="237">
        <v>1.0306423431691316</v>
      </c>
      <c r="E70" s="238">
        <v>1.3264546265278372</v>
      </c>
      <c r="F70" s="237">
        <v>1.0770269539245414</v>
      </c>
      <c r="G70" s="238">
        <v>1.2800700157724274</v>
      </c>
      <c r="H70" s="82"/>
    </row>
    <row r="71" spans="1:8" ht="15.75" customHeight="1">
      <c r="A71" s="90"/>
      <c r="B71" s="176" t="s">
        <v>519</v>
      </c>
      <c r="C71" s="247">
        <v>41.191698936916367</v>
      </c>
      <c r="D71" s="248">
        <v>39.34507674334791</v>
      </c>
      <c r="E71" s="249">
        <v>43.038321130484825</v>
      </c>
      <c r="F71" s="248">
        <v>40.089601849711649</v>
      </c>
      <c r="G71" s="249">
        <v>42.293796024121086</v>
      </c>
      <c r="H71" s="82"/>
    </row>
    <row r="72" spans="1:8" ht="15.75" customHeight="1">
      <c r="A72" s="90"/>
      <c r="B72" s="176" t="s">
        <v>520</v>
      </c>
      <c r="C72" s="247">
        <v>48.145694703082356</v>
      </c>
      <c r="D72" s="248">
        <v>45.385124593258944</v>
      </c>
      <c r="E72" s="249">
        <v>50.906264812905768</v>
      </c>
      <c r="F72" s="248">
        <v>46.197475401406692</v>
      </c>
      <c r="G72" s="249">
        <v>50.09391400475802</v>
      </c>
      <c r="H72" s="82"/>
    </row>
    <row r="73" spans="1:8" ht="15.75" customHeight="1">
      <c r="A73" s="90"/>
      <c r="B73" s="239" t="s">
        <v>206</v>
      </c>
      <c r="C73" s="175"/>
      <c r="D73" s="175"/>
      <c r="E73" s="175"/>
      <c r="F73" s="175"/>
      <c r="G73" s="174"/>
      <c r="H73" s="82"/>
    </row>
    <row r="74" spans="1:8" ht="15.75" customHeight="1">
      <c r="A74" s="90"/>
      <c r="B74" s="176" t="s">
        <v>463</v>
      </c>
      <c r="C74" s="234">
        <v>0.46017356392968639</v>
      </c>
      <c r="D74" s="240">
        <v>0.42412075029282087</v>
      </c>
      <c r="E74" s="241">
        <v>0.49622637756655191</v>
      </c>
      <c r="F74" s="240">
        <v>0.43068714633444172</v>
      </c>
      <c r="G74" s="241">
        <v>0.48965998152493106</v>
      </c>
      <c r="H74" s="82"/>
    </row>
    <row r="75" spans="1:8" ht="15.75" customHeight="1">
      <c r="A75" s="90"/>
      <c r="B75" s="176" t="s">
        <v>464</v>
      </c>
      <c r="C75" s="234">
        <v>0.68370839782238624</v>
      </c>
      <c r="D75" s="240">
        <v>0.64007480604356859</v>
      </c>
      <c r="E75" s="241">
        <v>0.72734198960120389</v>
      </c>
      <c r="F75" s="240">
        <v>0.66300528841743656</v>
      </c>
      <c r="G75" s="241">
        <v>0.70441150722733592</v>
      </c>
      <c r="H75" s="82"/>
    </row>
    <row r="76" spans="1:8" ht="15.75" customHeight="1">
      <c r="A76" s="90"/>
      <c r="B76" s="176" t="s">
        <v>465</v>
      </c>
      <c r="C76" s="234">
        <v>0.15140069560104094</v>
      </c>
      <c r="D76" s="240">
        <v>0.14622807849439826</v>
      </c>
      <c r="E76" s="241">
        <v>0.15657331270768365</v>
      </c>
      <c r="F76" s="240">
        <v>0.14804369625221611</v>
      </c>
      <c r="G76" s="241">
        <v>0.1547576949498658</v>
      </c>
      <c r="H76" s="82"/>
    </row>
    <row r="77" spans="1:8" ht="15.75" customHeight="1">
      <c r="A77" s="90"/>
      <c r="B77" s="176" t="s">
        <v>460</v>
      </c>
      <c r="C77" s="236">
        <v>7.1310703703703702</v>
      </c>
      <c r="D77" s="237">
        <v>6.5229145287729153</v>
      </c>
      <c r="E77" s="238">
        <v>7.739226211967825</v>
      </c>
      <c r="F77" s="237">
        <v>6.8714452169219999</v>
      </c>
      <c r="G77" s="238">
        <v>7.3906955238187404</v>
      </c>
      <c r="H77" s="82"/>
    </row>
    <row r="78" spans="1:8" ht="15.75" customHeight="1">
      <c r="A78" s="90"/>
      <c r="B78" s="176" t="s">
        <v>521</v>
      </c>
      <c r="C78" s="247" t="s">
        <v>95</v>
      </c>
      <c r="D78" s="248" t="s">
        <v>94</v>
      </c>
      <c r="E78" s="249" t="s">
        <v>94</v>
      </c>
      <c r="F78" s="248" t="s">
        <v>94</v>
      </c>
      <c r="G78" s="249" t="s">
        <v>94</v>
      </c>
      <c r="H78" s="82"/>
    </row>
    <row r="79" spans="1:8" ht="15.75" customHeight="1">
      <c r="A79" s="90"/>
      <c r="B79" s="176" t="s">
        <v>467</v>
      </c>
      <c r="C79" s="236">
        <v>0.1263460423841189</v>
      </c>
      <c r="D79" s="237">
        <v>0.10300414165688254</v>
      </c>
      <c r="E79" s="238">
        <v>0.14968794311135525</v>
      </c>
      <c r="F79" s="237" t="s">
        <v>94</v>
      </c>
      <c r="G79" s="238" t="s">
        <v>94</v>
      </c>
      <c r="H79" s="82"/>
    </row>
    <row r="80" spans="1:8" ht="15.75" customHeight="1">
      <c r="A80" s="90"/>
      <c r="B80" s="176" t="s">
        <v>468</v>
      </c>
      <c r="C80" s="236">
        <v>0.56362505388235251</v>
      </c>
      <c r="D80" s="237">
        <v>0.53090574841979687</v>
      </c>
      <c r="E80" s="238">
        <v>0.59634435934490815</v>
      </c>
      <c r="F80" s="237">
        <v>0.53931527526849354</v>
      </c>
      <c r="G80" s="238">
        <v>0.58793483249621148</v>
      </c>
      <c r="H80" s="82"/>
    </row>
    <row r="81" spans="1:8" ht="15.75" customHeight="1">
      <c r="A81" s="90"/>
      <c r="B81" s="176" t="s">
        <v>469</v>
      </c>
      <c r="C81" s="236">
        <v>1.5467545467411459</v>
      </c>
      <c r="D81" s="237">
        <v>1.4912392197024056</v>
      </c>
      <c r="E81" s="238">
        <v>1.6022698737798862</v>
      </c>
      <c r="F81" s="237">
        <v>1.5127110789802085</v>
      </c>
      <c r="G81" s="238">
        <v>1.5807980145020832</v>
      </c>
      <c r="H81" s="82"/>
    </row>
    <row r="82" spans="1:8" ht="15.75" customHeight="1">
      <c r="A82" s="90"/>
      <c r="B82" s="176" t="s">
        <v>470</v>
      </c>
      <c r="C82" s="236">
        <v>0.24021819974743233</v>
      </c>
      <c r="D82" s="237">
        <v>0.20598717098565275</v>
      </c>
      <c r="E82" s="238">
        <v>0.27444922850921194</v>
      </c>
      <c r="F82" s="237">
        <v>0.22090723218668284</v>
      </c>
      <c r="G82" s="238">
        <v>0.25952916730818182</v>
      </c>
      <c r="H82" s="82"/>
    </row>
    <row r="83" spans="1:8" ht="15.75" customHeight="1">
      <c r="A83" s="90"/>
      <c r="B83" s="176" t="s">
        <v>471</v>
      </c>
      <c r="C83" s="247">
        <v>22.934044719392706</v>
      </c>
      <c r="D83" s="248">
        <v>21.978368558550358</v>
      </c>
      <c r="E83" s="249">
        <v>23.889720880235053</v>
      </c>
      <c r="F83" s="248">
        <v>22.25988727750271</v>
      </c>
      <c r="G83" s="249">
        <v>23.608202161282701</v>
      </c>
      <c r="H83" s="82"/>
    </row>
    <row r="84" spans="1:8" ht="15.75" customHeight="1">
      <c r="A84" s="90"/>
      <c r="B84" s="176" t="s">
        <v>472</v>
      </c>
      <c r="C84" s="236">
        <v>9.6279327122431955</v>
      </c>
      <c r="D84" s="237">
        <v>9.2552577928479618</v>
      </c>
      <c r="E84" s="238">
        <v>10.000607631638429</v>
      </c>
      <c r="F84" s="237">
        <v>9.4023797879520785</v>
      </c>
      <c r="G84" s="238">
        <v>9.8534856365343124</v>
      </c>
      <c r="H84" s="82"/>
    </row>
    <row r="85" spans="1:8" ht="15.75" customHeight="1">
      <c r="A85" s="90"/>
      <c r="B85" s="176" t="s">
        <v>473</v>
      </c>
      <c r="C85" s="247">
        <v>36.663996361531183</v>
      </c>
      <c r="D85" s="248">
        <v>34.313453829243905</v>
      </c>
      <c r="E85" s="249">
        <v>39.014538893818461</v>
      </c>
      <c r="F85" s="248">
        <v>35.473465281472173</v>
      </c>
      <c r="G85" s="249">
        <v>37.854527441590193</v>
      </c>
      <c r="H85" s="82"/>
    </row>
    <row r="86" spans="1:8" ht="15.75" customHeight="1">
      <c r="A86" s="90"/>
      <c r="B86" s="176" t="s">
        <v>474</v>
      </c>
      <c r="C86" s="236">
        <v>0.94290145951546944</v>
      </c>
      <c r="D86" s="237">
        <v>0.87948664053931147</v>
      </c>
      <c r="E86" s="238">
        <v>1.0063162784916275</v>
      </c>
      <c r="F86" s="237">
        <v>0.90430447791135726</v>
      </c>
      <c r="G86" s="238">
        <v>0.98149844111958162</v>
      </c>
      <c r="H86" s="82"/>
    </row>
    <row r="87" spans="1:8" ht="15.75" customHeight="1">
      <c r="A87" s="90"/>
      <c r="B87" s="176" t="s">
        <v>475</v>
      </c>
      <c r="C87" s="235">
        <v>227.27319986229381</v>
      </c>
      <c r="D87" s="243">
        <v>220.15692717644592</v>
      </c>
      <c r="E87" s="244">
        <v>234.3894725481417</v>
      </c>
      <c r="F87" s="243">
        <v>223.4629574441924</v>
      </c>
      <c r="G87" s="244">
        <v>231.08344228039522</v>
      </c>
      <c r="H87" s="82"/>
    </row>
    <row r="88" spans="1:8" ht="15.75" customHeight="1">
      <c r="A88" s="90"/>
      <c r="B88" s="176" t="s">
        <v>479</v>
      </c>
      <c r="C88" s="236">
        <v>1.8102200904460579</v>
      </c>
      <c r="D88" s="237">
        <v>1.7497806146264629</v>
      </c>
      <c r="E88" s="238">
        <v>1.8706595662656529</v>
      </c>
      <c r="F88" s="237">
        <v>1.7724712748816422</v>
      </c>
      <c r="G88" s="238">
        <v>1.8479689060104736</v>
      </c>
      <c r="H88" s="82"/>
    </row>
    <row r="89" spans="1:8" ht="15.75" customHeight="1">
      <c r="A89" s="90"/>
      <c r="B89" s="176" t="s">
        <v>480</v>
      </c>
      <c r="C89" s="236">
        <v>2.1706467170879096</v>
      </c>
      <c r="D89" s="237">
        <v>1.9733769454408849</v>
      </c>
      <c r="E89" s="238">
        <v>2.3679164887349344</v>
      </c>
      <c r="F89" s="237">
        <v>2.0824154963127404</v>
      </c>
      <c r="G89" s="238">
        <v>2.2588779378630788</v>
      </c>
      <c r="H89" s="82"/>
    </row>
    <row r="90" spans="1:8" ht="15.75" customHeight="1">
      <c r="A90" s="90"/>
      <c r="B90" s="176" t="s">
        <v>482</v>
      </c>
      <c r="C90" s="236">
        <v>0.17966306225695247</v>
      </c>
      <c r="D90" s="237">
        <v>0.15912507262776948</v>
      </c>
      <c r="E90" s="238">
        <v>0.20020105188613546</v>
      </c>
      <c r="F90" s="237">
        <v>0.15494170683931818</v>
      </c>
      <c r="G90" s="238">
        <v>0.20438441767458676</v>
      </c>
      <c r="H90" s="82"/>
    </row>
    <row r="91" spans="1:8" ht="15.75" customHeight="1">
      <c r="A91" s="90"/>
      <c r="B91" s="176" t="s">
        <v>522</v>
      </c>
      <c r="C91" s="236">
        <v>8.1050276778792103</v>
      </c>
      <c r="D91" s="237">
        <v>7.6638359979307422</v>
      </c>
      <c r="E91" s="238">
        <v>8.5462193578276793</v>
      </c>
      <c r="F91" s="237">
        <v>7.8538403904969858</v>
      </c>
      <c r="G91" s="238">
        <v>8.3562149652614348</v>
      </c>
      <c r="H91" s="82"/>
    </row>
    <row r="92" spans="1:8" ht="15.75" customHeight="1">
      <c r="A92" s="90"/>
      <c r="B92" s="176" t="s">
        <v>484</v>
      </c>
      <c r="C92" s="234">
        <v>3.6466666666666668E-2</v>
      </c>
      <c r="D92" s="240">
        <v>2.9599332673065675E-2</v>
      </c>
      <c r="E92" s="241">
        <v>4.3334000660267664E-2</v>
      </c>
      <c r="F92" s="240">
        <v>3.2141492260522722E-2</v>
      </c>
      <c r="G92" s="241">
        <v>4.0791841072810614E-2</v>
      </c>
      <c r="H92" s="82"/>
    </row>
    <row r="93" spans="1:8" ht="15.75" customHeight="1">
      <c r="A93" s="90"/>
      <c r="B93" s="176" t="s">
        <v>485</v>
      </c>
      <c r="C93" s="234">
        <v>0.10576185142249947</v>
      </c>
      <c r="D93" s="240">
        <v>9.6096661274521364E-2</v>
      </c>
      <c r="E93" s="241">
        <v>0.11542704157047758</v>
      </c>
      <c r="F93" s="240">
        <v>0.10314700037839392</v>
      </c>
      <c r="G93" s="241">
        <v>0.10837670246660502</v>
      </c>
      <c r="H93" s="82"/>
    </row>
    <row r="94" spans="1:8" ht="15.75" customHeight="1">
      <c r="A94" s="90"/>
      <c r="B94" s="176" t="s">
        <v>486</v>
      </c>
      <c r="C94" s="247">
        <v>12.277101439853187</v>
      </c>
      <c r="D94" s="248">
        <v>11.778664337980253</v>
      </c>
      <c r="E94" s="249">
        <v>12.775538541726121</v>
      </c>
      <c r="F94" s="248">
        <v>11.953064657139459</v>
      </c>
      <c r="G94" s="249">
        <v>12.601138222566915</v>
      </c>
      <c r="H94" s="82"/>
    </row>
    <row r="95" spans="1:8" ht="15.75" customHeight="1">
      <c r="A95" s="90"/>
      <c r="B95" s="176" t="s">
        <v>487</v>
      </c>
      <c r="C95" s="236">
        <v>4.4080791789633391</v>
      </c>
      <c r="D95" s="237">
        <v>4.0424480851063862</v>
      </c>
      <c r="E95" s="238">
        <v>4.773710272820292</v>
      </c>
      <c r="F95" s="237">
        <v>4.2238618894816167</v>
      </c>
      <c r="G95" s="238">
        <v>4.5922964684450616</v>
      </c>
      <c r="H95" s="82"/>
    </row>
    <row r="96" spans="1:8" ht="15.75" customHeight="1">
      <c r="A96" s="90"/>
      <c r="B96" s="176" t="s">
        <v>489</v>
      </c>
      <c r="C96" s="234">
        <v>0.21079451601140622</v>
      </c>
      <c r="D96" s="240">
        <v>0.19939474784549607</v>
      </c>
      <c r="E96" s="241">
        <v>0.22219428417731638</v>
      </c>
      <c r="F96" s="240">
        <v>0.20508210856775411</v>
      </c>
      <c r="G96" s="241">
        <v>0.21650692345505834</v>
      </c>
      <c r="H96" s="82"/>
    </row>
    <row r="97" spans="1:8" ht="15.75" customHeight="1">
      <c r="A97" s="90"/>
      <c r="B97" s="176" t="s">
        <v>490</v>
      </c>
      <c r="C97" s="234">
        <v>5.1490052972628366E-3</v>
      </c>
      <c r="D97" s="240">
        <v>4.9408663062109762E-3</v>
      </c>
      <c r="E97" s="241">
        <v>5.3571442883146971E-3</v>
      </c>
      <c r="F97" s="240">
        <v>5.0213241635049411E-3</v>
      </c>
      <c r="G97" s="241">
        <v>5.2766864310207322E-3</v>
      </c>
      <c r="H97" s="82"/>
    </row>
    <row r="98" spans="1:8" ht="15.75" customHeight="1">
      <c r="A98" s="90"/>
      <c r="B98" s="176" t="s">
        <v>491</v>
      </c>
      <c r="C98" s="247">
        <v>17.413497088759261</v>
      </c>
      <c r="D98" s="248">
        <v>16.65059967994247</v>
      </c>
      <c r="E98" s="249">
        <v>18.176394497576052</v>
      </c>
      <c r="F98" s="248">
        <v>17.004931737081552</v>
      </c>
      <c r="G98" s="249">
        <v>17.822062440436969</v>
      </c>
      <c r="H98" s="82"/>
    </row>
    <row r="99" spans="1:8" ht="15.75" customHeight="1">
      <c r="A99" s="90"/>
      <c r="B99" s="176" t="s">
        <v>495</v>
      </c>
      <c r="C99" s="235">
        <v>68.661056230586595</v>
      </c>
      <c r="D99" s="243">
        <v>65.667873667975527</v>
      </c>
      <c r="E99" s="244">
        <v>71.654238793197663</v>
      </c>
      <c r="F99" s="243">
        <v>67.133151513331342</v>
      </c>
      <c r="G99" s="244">
        <v>70.188960947841849</v>
      </c>
      <c r="H99" s="82"/>
    </row>
    <row r="100" spans="1:8" ht="15.75" customHeight="1">
      <c r="A100" s="90"/>
      <c r="B100" s="176" t="s">
        <v>496</v>
      </c>
      <c r="C100" s="234">
        <v>0.15887730183653914</v>
      </c>
      <c r="D100" s="240">
        <v>0.15254573906224253</v>
      </c>
      <c r="E100" s="241">
        <v>0.16520886461083575</v>
      </c>
      <c r="F100" s="240">
        <v>0.15526023160500582</v>
      </c>
      <c r="G100" s="241">
        <v>0.16249437206807246</v>
      </c>
      <c r="H100" s="82"/>
    </row>
    <row r="101" spans="1:8" ht="15.75" customHeight="1">
      <c r="A101" s="90"/>
      <c r="B101" s="176" t="s">
        <v>497</v>
      </c>
      <c r="C101" s="236">
        <v>6.8423038069096442</v>
      </c>
      <c r="D101" s="237">
        <v>6.444201282843343</v>
      </c>
      <c r="E101" s="238">
        <v>7.2404063309759454</v>
      </c>
      <c r="F101" s="237">
        <v>6.6201493066484645</v>
      </c>
      <c r="G101" s="238">
        <v>7.064458307170824</v>
      </c>
      <c r="H101" s="82"/>
    </row>
    <row r="102" spans="1:8" ht="15.75" customHeight="1">
      <c r="A102" s="90"/>
      <c r="B102" s="176" t="s">
        <v>499</v>
      </c>
      <c r="C102" s="236">
        <v>6.3092977795493432</v>
      </c>
      <c r="D102" s="237">
        <v>5.8566533282246898</v>
      </c>
      <c r="E102" s="238">
        <v>6.7619422308739967</v>
      </c>
      <c r="F102" s="237">
        <v>6.0705261212927502</v>
      </c>
      <c r="G102" s="238">
        <v>6.5480694378059363</v>
      </c>
      <c r="H102" s="82"/>
    </row>
    <row r="103" spans="1:8" ht="15.75" customHeight="1">
      <c r="A103" s="90"/>
      <c r="B103" s="176" t="s">
        <v>500</v>
      </c>
      <c r="C103" s="234">
        <v>2.3527777777777772E-2</v>
      </c>
      <c r="D103" s="240">
        <v>2.0878593871162192E-2</v>
      </c>
      <c r="E103" s="241">
        <v>2.6176961684393353E-2</v>
      </c>
      <c r="F103" s="240">
        <v>2.1442478462037839E-2</v>
      </c>
      <c r="G103" s="241">
        <v>2.5613077093517705E-2</v>
      </c>
      <c r="H103" s="82"/>
    </row>
    <row r="104" spans="1:8" ht="15.75" customHeight="1">
      <c r="A104" s="90"/>
      <c r="B104" s="176" t="s">
        <v>462</v>
      </c>
      <c r="C104" s="236">
        <v>1.5890921316256867</v>
      </c>
      <c r="D104" s="237">
        <v>1.548062467395898</v>
      </c>
      <c r="E104" s="238">
        <v>1.6301217958554755</v>
      </c>
      <c r="F104" s="237">
        <v>1.5593246285058135</v>
      </c>
      <c r="G104" s="238">
        <v>1.6188596347455599</v>
      </c>
      <c r="H104" s="82"/>
    </row>
    <row r="105" spans="1:8" ht="15.75" customHeight="1">
      <c r="A105" s="90"/>
      <c r="B105" s="176" t="s">
        <v>501</v>
      </c>
      <c r="C105" s="235">
        <v>215.80274790424343</v>
      </c>
      <c r="D105" s="243">
        <v>203.88044119552558</v>
      </c>
      <c r="E105" s="244">
        <v>227.72505461296129</v>
      </c>
      <c r="F105" s="243">
        <v>210.92435543439598</v>
      </c>
      <c r="G105" s="244">
        <v>220.68114037409089</v>
      </c>
      <c r="H105" s="82"/>
    </row>
    <row r="106" spans="1:8" ht="15.75" customHeight="1">
      <c r="A106" s="90"/>
      <c r="B106" s="176" t="s">
        <v>502</v>
      </c>
      <c r="C106" s="236">
        <v>0.97807907018200702</v>
      </c>
      <c r="D106" s="237">
        <v>0.87865787445828392</v>
      </c>
      <c r="E106" s="238">
        <v>1.0775002659057302</v>
      </c>
      <c r="F106" s="237" t="s">
        <v>94</v>
      </c>
      <c r="G106" s="238" t="s">
        <v>94</v>
      </c>
      <c r="H106" s="82"/>
    </row>
    <row r="107" spans="1:8" ht="15.75" customHeight="1">
      <c r="A107" s="90"/>
      <c r="B107" s="176" t="s">
        <v>503</v>
      </c>
      <c r="C107" s="236">
        <v>1.5623138564785657</v>
      </c>
      <c r="D107" s="237">
        <v>1.3073920233474001</v>
      </c>
      <c r="E107" s="238">
        <v>1.8172356896097313</v>
      </c>
      <c r="F107" s="237">
        <v>1.2447548135313236</v>
      </c>
      <c r="G107" s="238">
        <v>1.8798728994258078</v>
      </c>
      <c r="H107" s="82"/>
    </row>
    <row r="108" spans="1:8" ht="15.75" customHeight="1">
      <c r="A108" s="90"/>
      <c r="B108" s="176" t="s">
        <v>505</v>
      </c>
      <c r="C108" s="236">
        <v>1.0052046944448216</v>
      </c>
      <c r="D108" s="237">
        <v>0.91686355630140171</v>
      </c>
      <c r="E108" s="238">
        <v>1.0935458325882415</v>
      </c>
      <c r="F108" s="237">
        <v>0.93580487654952249</v>
      </c>
      <c r="G108" s="238">
        <v>1.0746045123401207</v>
      </c>
      <c r="H108" s="82"/>
    </row>
    <row r="109" spans="1:8" ht="15.75" customHeight="1">
      <c r="A109" s="90"/>
      <c r="B109" s="176" t="s">
        <v>506</v>
      </c>
      <c r="C109" s="247">
        <v>13.414405302599921</v>
      </c>
      <c r="D109" s="248">
        <v>12.719167637205203</v>
      </c>
      <c r="E109" s="249">
        <v>14.109642967994638</v>
      </c>
      <c r="F109" s="248">
        <v>13.081457503738271</v>
      </c>
      <c r="G109" s="249">
        <v>13.74735310146157</v>
      </c>
      <c r="H109" s="82"/>
    </row>
    <row r="110" spans="1:8" ht="15.75" customHeight="1">
      <c r="A110" s="90"/>
      <c r="B110" s="176" t="s">
        <v>507</v>
      </c>
      <c r="C110" s="234" t="s">
        <v>106</v>
      </c>
      <c r="D110" s="240" t="s">
        <v>94</v>
      </c>
      <c r="E110" s="241" t="s">
        <v>94</v>
      </c>
      <c r="F110" s="240" t="s">
        <v>94</v>
      </c>
      <c r="G110" s="241" t="s">
        <v>94</v>
      </c>
      <c r="H110" s="82"/>
    </row>
    <row r="111" spans="1:8" ht="15.75" customHeight="1">
      <c r="A111" s="90"/>
      <c r="B111" s="176" t="s">
        <v>508</v>
      </c>
      <c r="C111" s="236">
        <v>0.33219636247426043</v>
      </c>
      <c r="D111" s="237">
        <v>0.31355453241303011</v>
      </c>
      <c r="E111" s="238">
        <v>0.35083819253549076</v>
      </c>
      <c r="F111" s="237">
        <v>0.31753753212743896</v>
      </c>
      <c r="G111" s="238">
        <v>0.3468551928210819</v>
      </c>
      <c r="H111" s="82"/>
    </row>
    <row r="112" spans="1:8" ht="15.75" customHeight="1">
      <c r="A112" s="90"/>
      <c r="B112" s="176" t="s">
        <v>509</v>
      </c>
      <c r="C112" s="236">
        <v>0.57416345803273805</v>
      </c>
      <c r="D112" s="237">
        <v>0.49947022975501087</v>
      </c>
      <c r="E112" s="238">
        <v>0.64885668631046522</v>
      </c>
      <c r="F112" s="237">
        <v>0.5106852562938432</v>
      </c>
      <c r="G112" s="238">
        <v>0.6376416597716329</v>
      </c>
      <c r="H112" s="82"/>
    </row>
    <row r="113" spans="1:8" ht="15.75" customHeight="1">
      <c r="A113" s="90"/>
      <c r="B113" s="176" t="s">
        <v>510</v>
      </c>
      <c r="C113" s="236">
        <v>3.8491847139431967</v>
      </c>
      <c r="D113" s="237">
        <v>3.6907107631617349</v>
      </c>
      <c r="E113" s="238">
        <v>4.0076586647246586</v>
      </c>
      <c r="F113" s="237">
        <v>3.7333238157547521</v>
      </c>
      <c r="G113" s="238">
        <v>3.9650456121316413</v>
      </c>
      <c r="H113" s="82"/>
    </row>
    <row r="114" spans="1:8" ht="15.75" customHeight="1">
      <c r="A114" s="90"/>
      <c r="B114" s="176" t="s">
        <v>511</v>
      </c>
      <c r="C114" s="234">
        <v>4.8917950785939933E-3</v>
      </c>
      <c r="D114" s="240">
        <v>4.2496364075210926E-3</v>
      </c>
      <c r="E114" s="241">
        <v>5.533953749666894E-3</v>
      </c>
      <c r="F114" s="240">
        <v>4.6029048330211379E-3</v>
      </c>
      <c r="G114" s="241">
        <v>5.1806853241668487E-3</v>
      </c>
      <c r="H114" s="82"/>
    </row>
    <row r="115" spans="1:8" ht="15.75" customHeight="1">
      <c r="A115" s="90"/>
      <c r="B115" s="176" t="s">
        <v>512</v>
      </c>
      <c r="C115" s="247">
        <v>17.740570838199847</v>
      </c>
      <c r="D115" s="248">
        <v>16.930745487360554</v>
      </c>
      <c r="E115" s="249">
        <v>18.550396189039141</v>
      </c>
      <c r="F115" s="248">
        <v>17.28150113703002</v>
      </c>
      <c r="G115" s="249">
        <v>18.199640539369675</v>
      </c>
      <c r="H115" s="82"/>
    </row>
    <row r="116" spans="1:8" ht="15.75" customHeight="1">
      <c r="A116" s="90"/>
      <c r="B116" s="176" t="s">
        <v>514</v>
      </c>
      <c r="C116" s="236">
        <v>4.414712862458491</v>
      </c>
      <c r="D116" s="237">
        <v>4.1923824973051325</v>
      </c>
      <c r="E116" s="238">
        <v>4.6370432276118496</v>
      </c>
      <c r="F116" s="237">
        <v>4.2939850732868603</v>
      </c>
      <c r="G116" s="238">
        <v>4.5354406516301218</v>
      </c>
      <c r="H116" s="82"/>
    </row>
    <row r="117" spans="1:8" ht="15.75" customHeight="1">
      <c r="A117" s="90"/>
      <c r="B117" s="176" t="s">
        <v>515</v>
      </c>
      <c r="C117" s="235">
        <v>65.825730233065414</v>
      </c>
      <c r="D117" s="243">
        <v>61.725251245442109</v>
      </c>
      <c r="E117" s="244">
        <v>69.926209220688719</v>
      </c>
      <c r="F117" s="243">
        <v>63.987572409469564</v>
      </c>
      <c r="G117" s="244">
        <v>67.663888056661264</v>
      </c>
      <c r="H117" s="82"/>
    </row>
    <row r="118" spans="1:8" ht="15.75" customHeight="1">
      <c r="A118" s="90"/>
      <c r="B118" s="176" t="s">
        <v>516</v>
      </c>
      <c r="C118" s="247">
        <v>17.527780305755329</v>
      </c>
      <c r="D118" s="248">
        <v>16.368951116562219</v>
      </c>
      <c r="E118" s="249">
        <v>18.686609494948438</v>
      </c>
      <c r="F118" s="248">
        <v>16.924380951417692</v>
      </c>
      <c r="G118" s="249">
        <v>18.131179660092965</v>
      </c>
      <c r="H118" s="82"/>
    </row>
    <row r="119" spans="1:8" ht="15.75" customHeight="1">
      <c r="A119" s="90"/>
      <c r="B119" s="176" t="s">
        <v>517</v>
      </c>
      <c r="C119" s="236">
        <v>9.2991382570935883</v>
      </c>
      <c r="D119" s="237">
        <v>8.8691471894921357</v>
      </c>
      <c r="E119" s="238">
        <v>9.729129324695041</v>
      </c>
      <c r="F119" s="237">
        <v>9.0807583062005044</v>
      </c>
      <c r="G119" s="238">
        <v>9.5175182079866723</v>
      </c>
      <c r="H119" s="82"/>
    </row>
    <row r="120" spans="1:8" ht="15.75" customHeight="1">
      <c r="A120" s="90"/>
      <c r="B120" s="176" t="s">
        <v>518</v>
      </c>
      <c r="C120" s="236">
        <v>0.49876155370656211</v>
      </c>
      <c r="D120" s="237">
        <v>0.46450490185506804</v>
      </c>
      <c r="E120" s="238">
        <v>0.53301820555805624</v>
      </c>
      <c r="F120" s="237" t="s">
        <v>94</v>
      </c>
      <c r="G120" s="238" t="s">
        <v>94</v>
      </c>
      <c r="H120" s="82"/>
    </row>
    <row r="121" spans="1:8" ht="15.75" customHeight="1">
      <c r="A121" s="90"/>
      <c r="B121" s="176" t="s">
        <v>519</v>
      </c>
      <c r="C121" s="247">
        <v>39.359092664236208</v>
      </c>
      <c r="D121" s="248">
        <v>37.653687130662</v>
      </c>
      <c r="E121" s="249">
        <v>41.064498197810416</v>
      </c>
      <c r="F121" s="248">
        <v>38.389596857699345</v>
      </c>
      <c r="G121" s="249">
        <v>40.32858847077307</v>
      </c>
      <c r="H121" s="82"/>
    </row>
    <row r="122" spans="1:8" ht="15.75" customHeight="1">
      <c r="A122" s="90"/>
      <c r="B122" s="196" t="s">
        <v>520</v>
      </c>
      <c r="C122" s="252">
        <v>6.1254585218435098</v>
      </c>
      <c r="D122" s="253">
        <v>5.6784755739470976</v>
      </c>
      <c r="E122" s="254">
        <v>6.572441469739922</v>
      </c>
      <c r="F122" s="253">
        <v>5.8463084012306767</v>
      </c>
      <c r="G122" s="254">
        <v>6.4046086424563429</v>
      </c>
      <c r="H122" s="82"/>
    </row>
    <row r="123" spans="1:8" ht="15.75" customHeight="1">
      <c r="B123" s="255" t="s">
        <v>720</v>
      </c>
    </row>
    <row r="124" spans="1:8" ht="15.75" customHeight="1">
      <c r="A124" s="1"/>
      <c r="B124"/>
      <c r="C124"/>
      <c r="D124"/>
      <c r="E124"/>
      <c r="F124"/>
      <c r="G124"/>
    </row>
    <row r="125" spans="1:8" ht="15.75" customHeight="1">
      <c r="A125" s="1"/>
      <c r="B125"/>
      <c r="C125"/>
      <c r="D125"/>
      <c r="E125"/>
      <c r="F125"/>
      <c r="G125"/>
    </row>
  </sheetData>
  <dataConsolidate/>
  <mergeCells count="4">
    <mergeCell ref="F2:G2"/>
    <mergeCell ref="B2:B3"/>
    <mergeCell ref="A2:A3"/>
    <mergeCell ref="D2:E2"/>
  </mergeCells>
  <conditionalFormatting sqref="A4:G4 A5 A6:G6 A7 A8:G8 A9 A10:G10 A11:A12 A13:G13 A14:A72 A73:G73 A74:A122">
    <cfRule type="expression" dxfId="35" priority="233">
      <formula>IF(CertVal_IsBlnkRow*CertVal_IsBlnkRowNext=1,TRUE,FALSE)</formula>
    </cfRule>
  </conditionalFormatting>
  <conditionalFormatting sqref="B5:G122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D4250856-648E-406F-AE9D-D9D8236FDAA4}"/>
    <hyperlink ref="B7" location="'Fire Assay (Bi)'!$A$1" display="'Fire Assay (Bi)'!$A$1" xr:uid="{76EE99CA-8AB7-4A13-B25A-D62EB9F70483}"/>
    <hyperlink ref="B9" location="'PA'!$A$1" display="'PA'!$A$1" xr:uid="{7479F89C-10E8-4ABB-A3BD-D61504D16E6F}"/>
    <hyperlink ref="B11" location="'IRC'!$A$1" display="'IRC'!$A$1" xr:uid="{4F0D88F1-8714-42E9-BC30-59FC8B4C1425}"/>
    <hyperlink ref="B12" location="'IRC'!$A$18" display="'IRC'!$A$18" xr:uid="{EFB88020-5AF8-404F-908D-A1F1FB5CFD7C}"/>
    <hyperlink ref="B14" location="'4-Acid'!$A$1" display="'4-Acid'!$A$1" xr:uid="{4B2AF01F-2526-456E-9EC6-B2A43F27179E}"/>
    <hyperlink ref="B15" location="'4-Acid'!$A$41" display="'4-Acid'!$A$41" xr:uid="{DEB55E5E-1426-4816-843D-0B1735853B27}"/>
    <hyperlink ref="B16" location="'4-Acid'!$A$59" display="'4-Acid'!$A$59" xr:uid="{53855239-E892-4FCA-89AF-E908ACBFB1D3}"/>
    <hyperlink ref="B17" location="'4-Acid'!$A$95" display="'4-Acid'!$A$95" xr:uid="{D9F3857E-3409-4190-972E-458DDBA180AB}"/>
    <hyperlink ref="B18" location="'4-Acid'!$A$113" display="'4-Acid'!$A$113" xr:uid="{7F67F555-E8DB-474E-BD4B-FA453EAE0A54}"/>
    <hyperlink ref="B19" location="'4-Acid'!$A$132" display="'4-Acid'!$A$132" xr:uid="{039E11C2-8BD1-405B-8775-2D32B140BAD1}"/>
    <hyperlink ref="B20" location="'4-Acid'!$A$151" display="'4-Acid'!$A$151" xr:uid="{DB1B7CEF-C834-4403-8376-7FD9977DAD8E}"/>
    <hyperlink ref="B21" location="'4-Acid'!$A$169" display="'4-Acid'!$A$169" xr:uid="{A86834E0-19FF-4BF2-AE25-36F949B3A7D5}"/>
    <hyperlink ref="B22" location="'4-Acid'!$A$188" display="'4-Acid'!$A$188" xr:uid="{B4303DAC-CA9C-458F-84A5-24F803DB9FCC}"/>
    <hyperlink ref="B23" location="'4-Acid'!$A$206" display="'4-Acid'!$A$206" xr:uid="{D858531D-E5BB-4E15-87DE-8AA9A48271A9}"/>
    <hyperlink ref="B24" location="'4-Acid'!$A$225" display="'4-Acid'!$A$225" xr:uid="{5FF65346-6B3B-4864-9B2E-F8A734B22D6E}"/>
    <hyperlink ref="B25" location="'4-Acid'!$A$243" display="'4-Acid'!$A$243" xr:uid="{6E11D119-46FC-48DC-898D-38CBF1B55AB8}"/>
    <hyperlink ref="B26" location="'4-Acid'!$A$261" display="'4-Acid'!$A$261" xr:uid="{1CEE8103-B605-46FC-8D0D-D9643369207C}"/>
    <hyperlink ref="B27" location="'4-Acid'!$A$279" display="'4-Acid'!$A$279" xr:uid="{894FF188-CB04-40E0-8119-0D3E8BAD6395}"/>
    <hyperlink ref="B28" location="'4-Acid'!$A$297" display="'4-Acid'!$A$297" xr:uid="{C833A3DC-A336-41E5-A210-CBF6CCDE8640}"/>
    <hyperlink ref="B29" location="'4-Acid'!$A$315" display="'4-Acid'!$A$315" xr:uid="{174369AE-34AF-4E36-B1ED-1DB4AAE42659}"/>
    <hyperlink ref="B30" location="'4-Acid'!$A$334" display="'4-Acid'!$A$334" xr:uid="{8606AABD-F3BB-445C-B7E3-DB3FBE33C2C4}"/>
    <hyperlink ref="B31" location="'4-Acid'!$A$352" display="'4-Acid'!$A$352" xr:uid="{D07C3ECA-CF28-408B-A86A-1AE5563F7399}"/>
    <hyperlink ref="B32" location="'4-Acid'!$A$370" display="'4-Acid'!$A$370" xr:uid="{D2503356-9A37-4A5A-893F-8AE11948BB00}"/>
    <hyperlink ref="B33" location="'4-Acid'!$A$406" display="'4-Acid'!$A$406" xr:uid="{234A08E8-C3E1-42C2-9594-071E86119CDC}"/>
    <hyperlink ref="B34" location="'4-Acid'!$A$442" display="'4-Acid'!$A$442" xr:uid="{1CF3EE58-D57B-407A-9477-A46C67FA4AED}"/>
    <hyperlink ref="B35" location="'4-Acid'!$A$461" display="'4-Acid'!$A$461" xr:uid="{921986D1-013E-46ED-80A7-D1226A610F92}"/>
    <hyperlink ref="B36" location="'4-Acid'!$A$479" display="'4-Acid'!$A$479" xr:uid="{B0C89CE7-FDA1-4148-9F7F-A1358D01BF90}"/>
    <hyperlink ref="B37" location="'4-Acid'!$A$497" display="'4-Acid'!$A$497" xr:uid="{01EEE65D-9037-4231-9562-39B3505C8F86}"/>
    <hyperlink ref="B38" location="'4-Acid'!$A$516" display="'4-Acid'!$A$516" xr:uid="{84BB486B-3E7D-43C3-B6CB-F42BD4380817}"/>
    <hyperlink ref="B39" location="'4-Acid'!$A$534" display="'4-Acid'!$A$534" xr:uid="{BEB371AA-304A-4C28-9F18-BBC18F220326}"/>
    <hyperlink ref="B40" location="'4-Acid'!$A$552" display="'4-Acid'!$A$552" xr:uid="{05DB85E5-C4EC-4F25-9EC3-B3C4D75C50DE}"/>
    <hyperlink ref="B41" location="'4-Acid'!$A$570" display="'4-Acid'!$A$570" xr:uid="{29F0F653-BF5E-456D-8C2C-28D257523522}"/>
    <hyperlink ref="B42" location="'4-Acid'!$A$588" display="'4-Acid'!$A$588" xr:uid="{D82C6941-4C57-466C-8168-68A829330D7E}"/>
    <hyperlink ref="B43" location="'4-Acid'!$A$607" display="'4-Acid'!$A$607" xr:uid="{6C71D6ED-F41E-4AB4-9C84-7C1AC61B6EF3}"/>
    <hyperlink ref="B44" location="'4-Acid'!$A$625" display="'4-Acid'!$A$625" xr:uid="{53851092-46E4-47AD-83E5-D30D6EB70253}"/>
    <hyperlink ref="B45" location="'4-Acid'!$A$643" display="'4-Acid'!$A$643" xr:uid="{7E1C72E6-F810-431C-BF0B-D6FE38D3F09C}"/>
    <hyperlink ref="B46" location="'4-Acid'!$A$662" display="'4-Acid'!$A$662" xr:uid="{9920E12B-8501-404D-BB2A-5B968A6BF913}"/>
    <hyperlink ref="B47" location="'4-Acid'!$A$680" display="'4-Acid'!$A$680" xr:uid="{A7510372-2EAD-4E51-BFDC-9AEF4278924F}"/>
    <hyperlink ref="B48" location="'4-Acid'!$A$698" display="'4-Acid'!$A$698" xr:uid="{C881514B-AF7F-4B94-982A-FB1D74B56312}"/>
    <hyperlink ref="B49" location="'4-Acid'!$A$717" display="'4-Acid'!$A$717" xr:uid="{BB740082-EBC4-448D-93DC-83A5D74BBDC2}"/>
    <hyperlink ref="B50" location="'4-Acid'!$A$735" display="'4-Acid'!$A$735" xr:uid="{02B9DD86-112C-46D2-92A8-72DF43CE0E6E}"/>
    <hyperlink ref="B51" location="'4-Acid'!$A$753" display="'4-Acid'!$A$753" xr:uid="{97ED6A3A-0737-45D7-8050-5284588972B7}"/>
    <hyperlink ref="B52" location="'4-Acid'!$A$771" display="'4-Acid'!$A$771" xr:uid="{26940250-7541-4D78-8B39-EEDDA214BDB1}"/>
    <hyperlink ref="B53" location="'4-Acid'!$A$789" display="'4-Acid'!$A$789" xr:uid="{DF19E877-885E-4EEC-BAA7-4722162E70A8}"/>
    <hyperlink ref="B54" location="'4-Acid'!$A$807" display="'4-Acid'!$A$807" xr:uid="{A25230D8-315B-46EA-9FFE-979690942881}"/>
    <hyperlink ref="B55" location="'4-Acid'!$A$826" display="'4-Acid'!$A$826" xr:uid="{F9AC2832-396F-45A7-A8F3-517F78A5FC99}"/>
    <hyperlink ref="B56" location="'4-Acid'!$A$844" display="'4-Acid'!$A$844" xr:uid="{48FD57D9-D7C0-4F91-A738-B602DFB8F963}"/>
    <hyperlink ref="B57" location="'4-Acid'!$A$862" display="'4-Acid'!$A$862" xr:uid="{3D07F28C-3DBB-4FB2-958B-4D284E8DF25A}"/>
    <hyperlink ref="B58" location="'4-Acid'!$A$881" display="'4-Acid'!$A$881" xr:uid="{3F42D267-D2EF-40E4-96C5-DE0AF9CE8E1C}"/>
    <hyperlink ref="B59" location="'4-Acid'!$A$899" display="'4-Acid'!$A$899" xr:uid="{D057DAD6-2DAD-4BED-893A-DD3BF8A08BCE}"/>
    <hyperlink ref="B60" location="'4-Acid'!$A$918" display="'4-Acid'!$A$918" xr:uid="{B6863241-8A51-4042-98C7-11B994E3534D}"/>
    <hyperlink ref="B61" location="'4-Acid'!$A$937" display="'4-Acid'!$A$937" xr:uid="{4E9BDCB1-9ED0-4B9C-BBFC-D3C3777C705F}"/>
    <hyperlink ref="B62" location="'4-Acid'!$A$956" display="'4-Acid'!$A$956" xr:uid="{E993CA8C-BE30-428E-958D-FD6E4FB82777}"/>
    <hyperlink ref="B63" location="'4-Acid'!$A$974" display="'4-Acid'!$A$974" xr:uid="{79F077AD-34DC-4315-95D4-F2E759EE4056}"/>
    <hyperlink ref="B64" location="'4-Acid'!$A$992" display="'4-Acid'!$A$992" xr:uid="{13BC5DE6-304E-40CB-B164-A777BDD09D03}"/>
    <hyperlink ref="B65" location="'4-Acid'!$A$1010" display="'4-Acid'!$A$1010" xr:uid="{D0918888-97F2-4B74-9037-62ABF92C6A36}"/>
    <hyperlink ref="B66" location="'4-Acid'!$A$1029" display="'4-Acid'!$A$1029" xr:uid="{ED4C9F38-AD80-455F-A2D9-FA173255F7EA}"/>
    <hyperlink ref="B67" location="'4-Acid'!$A$1047" display="'4-Acid'!$A$1047" xr:uid="{BA0665F7-A8CA-4312-9E18-3D5401A20B8B}"/>
    <hyperlink ref="B68" location="'4-Acid'!$A$1065" display="'4-Acid'!$A$1065" xr:uid="{B1D6B84E-3978-4E45-8AB8-E46492AC3090}"/>
    <hyperlink ref="B69" location="'4-Acid'!$A$1083" display="'4-Acid'!$A$1083" xr:uid="{F7B7E830-5E5E-48F3-91FD-F91336A69994}"/>
    <hyperlink ref="B70" location="'4-Acid'!$A$1101" display="'4-Acid'!$A$1101" xr:uid="{20E58B97-EB83-4C9A-A992-1DD9BC1E9466}"/>
    <hyperlink ref="B71" location="'4-Acid'!$A$1119" display="'4-Acid'!$A$1119" xr:uid="{3324C61A-E26C-4B80-8C43-BB3C1A7D5A6B}"/>
    <hyperlink ref="B72" location="'4-Acid'!$A$1137" display="'4-Acid'!$A$1137" xr:uid="{90312893-1769-41E5-BDC1-174441F81E04}"/>
    <hyperlink ref="B74" location="'Aqua Regia'!$A$1" display="'Aqua Regia'!$A$1" xr:uid="{7A50E433-DB96-4D8F-92A9-431B7C59FE05}"/>
    <hyperlink ref="B75" location="'Aqua Regia'!$A$41" display="'Aqua Regia'!$A$41" xr:uid="{D4D95C28-BE49-4EE6-9933-7511792CFB79}"/>
    <hyperlink ref="B76" location="'Aqua Regia'!$A$59" display="'Aqua Regia'!$A$59" xr:uid="{4A7A1228-7BE6-4B98-8A97-2EB4185F81AB}"/>
    <hyperlink ref="B77" location="'Aqua Regia'!$A$77" display="'Aqua Regia'!$A$77" xr:uid="{4BD15BA8-3634-41FA-8DCE-07517334D3C3}"/>
    <hyperlink ref="B78" location="'Aqua Regia'!$A$95" display="'Aqua Regia'!$A$95" xr:uid="{691349D9-CB90-42E8-A29A-8EC1202A4251}"/>
    <hyperlink ref="B79" location="'Aqua Regia'!$A$131" display="'Aqua Regia'!$A$131" xr:uid="{17CCE44D-692F-44BC-8F34-982B912066F6}"/>
    <hyperlink ref="B80" location="'Aqua Regia'!$A$150" display="'Aqua Regia'!$A$150" xr:uid="{AAA6C026-8DF3-42E6-A4CB-BD6ABC89CE6C}"/>
    <hyperlink ref="B81" location="'Aqua Regia'!$A$168" display="'Aqua Regia'!$A$168" xr:uid="{3472F729-FA97-4100-B5D2-D327B45D2943}"/>
    <hyperlink ref="B82" location="'Aqua Regia'!$A$186" display="'Aqua Regia'!$A$186" xr:uid="{60FA7859-9F3D-4E72-9EF2-709A70F887A6}"/>
    <hyperlink ref="B83" location="'Aqua Regia'!$A$205" display="'Aqua Regia'!$A$205" xr:uid="{D01149C4-AAE9-4FBC-9417-0505BE43E4A9}"/>
    <hyperlink ref="B84" location="'Aqua Regia'!$A$223" display="'Aqua Regia'!$A$223" xr:uid="{03E68379-1200-42CD-AABB-E33502E08D71}"/>
    <hyperlink ref="B85" location="'Aqua Regia'!$A$241" display="'Aqua Regia'!$A$241" xr:uid="{C3893DBA-617C-46C0-8E0F-0140F24D0DF8}"/>
    <hyperlink ref="B86" location="'Aqua Regia'!$A$259" display="'Aqua Regia'!$A$259" xr:uid="{A8A32DF0-29CB-4614-B56A-99F0D68A31DD}"/>
    <hyperlink ref="B87" location="'Aqua Regia'!$A$277" display="'Aqua Regia'!$A$277" xr:uid="{2C9C3EB5-D7D8-46A5-88E1-D5F78A5F1A11}"/>
    <hyperlink ref="B88" location="'Aqua Regia'!$A$349" display="'Aqua Regia'!$A$349" xr:uid="{A93E4CA5-F821-4A37-866F-060A4B1B9AF6}"/>
    <hyperlink ref="B89" location="'Aqua Regia'!$A$367" display="'Aqua Regia'!$A$367" xr:uid="{7DA21FF3-A388-4A25-906C-B8B44671663A}"/>
    <hyperlink ref="B90" location="'Aqua Regia'!$A$422" display="'Aqua Regia'!$A$422" xr:uid="{1836BE61-7DE6-45AD-A086-5647AFD5DD90}"/>
    <hyperlink ref="B91" location="'Aqua Regia'!$A$440" display="'Aqua Regia'!$A$440" xr:uid="{73433D2E-4E07-445B-9DC6-C03B517D91C8}"/>
    <hyperlink ref="B92" location="'Aqua Regia'!$A$476" display="'Aqua Regia'!$A$476" xr:uid="{CA18A127-4DCC-45B5-BF87-203874B62058}"/>
    <hyperlink ref="B93" location="'Aqua Regia'!$A$494" display="'Aqua Regia'!$A$494" xr:uid="{644272BA-BBB0-4B9F-BF3B-3DCBDB3541AE}"/>
    <hyperlink ref="B94" location="'Aqua Regia'!$A$513" display="'Aqua Regia'!$A$513" xr:uid="{BF4B5157-1D8D-40C3-BC26-A9CB151AD084}"/>
    <hyperlink ref="B95" location="'Aqua Regia'!$A$532" display="'Aqua Regia'!$A$532" xr:uid="{33A2D613-AC6A-4C5A-8EDB-C08040FF4B1E}"/>
    <hyperlink ref="B96" location="'Aqua Regia'!$A$569" display="'Aqua Regia'!$A$569" xr:uid="{A230D279-1C3B-4939-9126-E733D1AF7F74}"/>
    <hyperlink ref="B97" location="'Aqua Regia'!$A$588" display="'Aqua Regia'!$A$588" xr:uid="{D9A2851F-4784-4471-86FD-99ABF06C755D}"/>
    <hyperlink ref="B98" location="'Aqua Regia'!$A$606" display="'Aqua Regia'!$A$606" xr:uid="{92E0E530-86C0-494E-AA57-02141942CB9B}"/>
    <hyperlink ref="B99" location="'Aqua Regia'!$A$680" display="'Aqua Regia'!$A$680" xr:uid="{0732AF8D-9F68-4CE2-8F18-247621FABEBF}"/>
    <hyperlink ref="B100" location="'Aqua Regia'!$A$698" display="'Aqua Regia'!$A$698" xr:uid="{146E9AC0-D4EF-41E9-AE6F-B271FEE39C01}"/>
    <hyperlink ref="B101" location="'Aqua Regia'!$A$716" display="'Aqua Regia'!$A$716" xr:uid="{3CF63FF4-990B-457E-BE8C-6FB77CE33F69}"/>
    <hyperlink ref="B102" location="'Aqua Regia'!$A$789" display="'Aqua Regia'!$A$789" xr:uid="{C6C3F005-64A0-4CEB-B417-160B078F7342}"/>
    <hyperlink ref="B103" location="'Aqua Regia'!$A$807" display="'Aqua Regia'!$A$807" xr:uid="{6D014093-7F92-464E-A21A-365EE3A01FBE}"/>
    <hyperlink ref="B104" location="'Aqua Regia'!$A$825" display="'Aqua Regia'!$A$825" xr:uid="{D04DEB36-EB15-41EF-94FD-12D65B6137D8}"/>
    <hyperlink ref="B105" location="'Aqua Regia'!$A$843" display="'Aqua Regia'!$A$843" xr:uid="{6AE00810-C9A7-4FE0-ACF4-B03EED6633E2}"/>
    <hyperlink ref="B106" location="'Aqua Regia'!$A$861" display="'Aqua Regia'!$A$861" xr:uid="{28B7D6EA-242E-4EA0-B217-94B7BAAAEE16}"/>
    <hyperlink ref="B107" location="'Aqua Regia'!$A$880" display="'Aqua Regia'!$A$880" xr:uid="{3CBF5261-323C-41A3-9A87-63BBD98277B9}"/>
    <hyperlink ref="B108" location="'Aqua Regia'!$A$917" display="'Aqua Regia'!$A$917" xr:uid="{D20EABC9-F271-4E72-BBC9-A69983FB924E}"/>
    <hyperlink ref="B109" location="'Aqua Regia'!$A$936" display="'Aqua Regia'!$A$936" xr:uid="{9B59B869-1942-4B78-AFC7-B537F78A7923}"/>
    <hyperlink ref="B110" location="'Aqua Regia'!$A$955" display="'Aqua Regia'!$A$955" xr:uid="{5EF3703A-AFF2-493F-B18D-E859C24B0DCB}"/>
    <hyperlink ref="B111" location="'Aqua Regia'!$A$973" display="'Aqua Regia'!$A$973" xr:uid="{8051A945-74D0-4ABD-A85E-6205E1EAAF03}"/>
    <hyperlink ref="B112" location="'Aqua Regia'!$A$991" display="'Aqua Regia'!$A$991" xr:uid="{CE256A43-3E71-4D62-AA1D-322FB8C3AC39}"/>
    <hyperlink ref="B113" location="'Aqua Regia'!$A$1010" display="'Aqua Regia'!$A$1010" xr:uid="{C11AB67D-E375-4E12-8A9C-E26DE50E1A95}"/>
    <hyperlink ref="B114" location="'Aqua Regia'!$A$1028" display="'Aqua Regia'!$A$1028" xr:uid="{041A5C00-5657-4299-B644-90F90C0CE5BA}"/>
    <hyperlink ref="B115" location="'Aqua Regia'!$A$1046" display="'Aqua Regia'!$A$1046" xr:uid="{8133556A-232E-4894-AE14-C120AC1FD6A2}"/>
    <hyperlink ref="B116" location="'Aqua Regia'!$A$1082" display="'Aqua Regia'!$A$1082" xr:uid="{656F5A68-FC87-4AE9-B4CE-597E0FFC8CA3}"/>
    <hyperlink ref="B117" location="'Aqua Regia'!$A$1100" display="'Aqua Regia'!$A$1100" xr:uid="{48659BEA-6C40-4DE5-B4FA-15B41AEE209D}"/>
    <hyperlink ref="B118" location="'Aqua Regia'!$A$1118" display="'Aqua Regia'!$A$1118" xr:uid="{B9FA09B0-D818-48D1-8254-8148EED07316}"/>
    <hyperlink ref="B119" location="'Aqua Regia'!$A$1136" display="'Aqua Regia'!$A$1136" xr:uid="{C80E9323-1931-4FA2-A6CF-EFA12C85DF12}"/>
    <hyperlink ref="B120" location="'Aqua Regia'!$A$1154" display="'Aqua Regia'!$A$1154" xr:uid="{642C8D78-A391-4E02-8FC3-FF1AEFBF1AE5}"/>
    <hyperlink ref="B121" location="'Aqua Regia'!$A$1172" display="'Aqua Regia'!$A$1172" xr:uid="{8A938120-6A84-44A1-8CB3-7FD91BE89A10}"/>
    <hyperlink ref="B122" location="'Aqua Regia'!$A$1190" display="'Aqua Regia'!$A$1190" xr:uid="{91EC2B18-0583-4F41-8020-5F679F97041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1BE52-6159-4ED9-AD08-FF33A3A27C07}">
  <sheetPr codeName="Sheet14"/>
  <dimension ref="A1:BN119"/>
  <sheetViews>
    <sheetView zoomScale="64" zoomScaleNormal="64" workbookViewId="0"/>
  </sheetViews>
  <sheetFormatPr defaultColWidth="9.140625" defaultRowHeight="12.75"/>
  <cols>
    <col min="1" max="1" width="11.140625" customWidth="1"/>
    <col min="2" max="2" width="12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6" width="11.28515625" style="2" bestFit="1" customWidth="1"/>
    <col min="3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526</v>
      </c>
      <c r="BM1" s="28" t="s">
        <v>66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51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9" t="s">
        <v>230</v>
      </c>
      <c r="E3" s="150" t="s">
        <v>231</v>
      </c>
      <c r="F3" s="150" t="s">
        <v>232</v>
      </c>
      <c r="G3" s="150" t="s">
        <v>234</v>
      </c>
      <c r="H3" s="150" t="s">
        <v>235</v>
      </c>
      <c r="I3" s="150" t="s">
        <v>237</v>
      </c>
      <c r="J3" s="150" t="s">
        <v>238</v>
      </c>
      <c r="K3" s="150" t="s">
        <v>239</v>
      </c>
      <c r="L3" s="150" t="s">
        <v>240</v>
      </c>
      <c r="M3" s="150" t="s">
        <v>241</v>
      </c>
      <c r="N3" s="150" t="s">
        <v>242</v>
      </c>
      <c r="O3" s="150" t="s">
        <v>243</v>
      </c>
      <c r="P3" s="150" t="s">
        <v>244</v>
      </c>
      <c r="Q3" s="150" t="s">
        <v>246</v>
      </c>
      <c r="R3" s="150" t="s">
        <v>247</v>
      </c>
      <c r="S3" s="150" t="s">
        <v>248</v>
      </c>
      <c r="T3" s="150" t="s">
        <v>304</v>
      </c>
      <c r="U3" s="150" t="s">
        <v>249</v>
      </c>
      <c r="V3" s="150" t="s">
        <v>250</v>
      </c>
      <c r="W3" s="150" t="s">
        <v>251</v>
      </c>
      <c r="X3" s="150" t="s">
        <v>252</v>
      </c>
      <c r="Y3" s="150" t="s">
        <v>256</v>
      </c>
      <c r="Z3" s="150" t="s">
        <v>305</v>
      </c>
      <c r="AA3" s="150" t="s">
        <v>258</v>
      </c>
      <c r="AB3" s="150" t="s">
        <v>259</v>
      </c>
      <c r="AC3" s="150" t="s">
        <v>260</v>
      </c>
      <c r="AD3" s="150" t="s">
        <v>263</v>
      </c>
      <c r="AE3" s="150" t="s">
        <v>264</v>
      </c>
      <c r="AF3" s="150" t="s">
        <v>265</v>
      </c>
      <c r="AG3" s="150" t="s">
        <v>266</v>
      </c>
      <c r="AH3" s="151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1" t="s">
        <v>99</v>
      </c>
      <c r="I4" s="11" t="s">
        <v>99</v>
      </c>
      <c r="J4" s="11" t="s">
        <v>99</v>
      </c>
      <c r="K4" s="11" t="s">
        <v>99</v>
      </c>
      <c r="L4" s="11" t="s">
        <v>99</v>
      </c>
      <c r="M4" s="11" t="s">
        <v>99</v>
      </c>
      <c r="N4" s="11" t="s">
        <v>99</v>
      </c>
      <c r="O4" s="11" t="s">
        <v>99</v>
      </c>
      <c r="P4" s="11" t="s">
        <v>99</v>
      </c>
      <c r="Q4" s="11" t="s">
        <v>99</v>
      </c>
      <c r="R4" s="11" t="s">
        <v>99</v>
      </c>
      <c r="S4" s="11" t="s">
        <v>99</v>
      </c>
      <c r="T4" s="11" t="s">
        <v>99</v>
      </c>
      <c r="U4" s="11" t="s">
        <v>99</v>
      </c>
      <c r="V4" s="11" t="s">
        <v>99</v>
      </c>
      <c r="W4" s="11" t="s">
        <v>99</v>
      </c>
      <c r="X4" s="11" t="s">
        <v>99</v>
      </c>
      <c r="Y4" s="11" t="s">
        <v>99</v>
      </c>
      <c r="Z4" s="11" t="s">
        <v>99</v>
      </c>
      <c r="AA4" s="11" t="s">
        <v>99</v>
      </c>
      <c r="AB4" s="11" t="s">
        <v>99</v>
      </c>
      <c r="AC4" s="11" t="s">
        <v>99</v>
      </c>
      <c r="AD4" s="11" t="s">
        <v>99</v>
      </c>
      <c r="AE4" s="11" t="s">
        <v>99</v>
      </c>
      <c r="AF4" s="11" t="s">
        <v>99</v>
      </c>
      <c r="AG4" s="11" t="s">
        <v>99</v>
      </c>
      <c r="AH4" s="151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151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0.91999999999999993</v>
      </c>
      <c r="E6" s="205">
        <v>0.93</v>
      </c>
      <c r="F6" s="205">
        <v>0.93</v>
      </c>
      <c r="G6" s="205">
        <v>0.9805299999999999</v>
      </c>
      <c r="H6" s="205">
        <v>0.93</v>
      </c>
      <c r="I6" s="205">
        <v>0.91999999999999993</v>
      </c>
      <c r="J6" s="205">
        <v>0.91999999999999993</v>
      </c>
      <c r="K6" s="205">
        <v>0.96</v>
      </c>
      <c r="L6" s="205">
        <v>0.97</v>
      </c>
      <c r="M6" s="205">
        <v>0.93</v>
      </c>
      <c r="N6" s="205">
        <v>0.89</v>
      </c>
      <c r="O6" s="205">
        <v>0.97</v>
      </c>
      <c r="P6" s="205">
        <v>0.91</v>
      </c>
      <c r="Q6" s="205">
        <v>0.95</v>
      </c>
      <c r="R6" s="205">
        <v>0.90000000000000013</v>
      </c>
      <c r="S6" s="205">
        <v>0.93</v>
      </c>
      <c r="T6" s="206">
        <v>0.90000000000000013</v>
      </c>
      <c r="U6" s="207">
        <v>1.22</v>
      </c>
      <c r="V6" s="205">
        <v>0.96</v>
      </c>
      <c r="W6" s="205">
        <v>0.94099999999999995</v>
      </c>
      <c r="X6" s="205">
        <v>0.96</v>
      </c>
      <c r="Y6" s="205">
        <v>0.95</v>
      </c>
      <c r="Z6" s="205">
        <v>0.94299999999999995</v>
      </c>
      <c r="AA6" s="205">
        <v>0.91499999999999981</v>
      </c>
      <c r="AB6" s="205">
        <v>0.98</v>
      </c>
      <c r="AC6" s="205">
        <v>0.91</v>
      </c>
      <c r="AD6" s="205">
        <v>0.94245801920411298</v>
      </c>
      <c r="AE6" s="205">
        <v>0.96</v>
      </c>
      <c r="AF6" s="205">
        <v>1</v>
      </c>
      <c r="AG6" s="205">
        <v>0.93999999999999984</v>
      </c>
      <c r="AH6" s="203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0.91400000000000003</v>
      </c>
      <c r="E7" s="24">
        <v>0.93</v>
      </c>
      <c r="F7" s="24">
        <v>0.90000000000000013</v>
      </c>
      <c r="G7" s="24">
        <v>0.97055999999999998</v>
      </c>
      <c r="H7" s="24">
        <v>0.91999999999999993</v>
      </c>
      <c r="I7" s="24">
        <v>0.91999999999999993</v>
      </c>
      <c r="J7" s="24">
        <v>0.91</v>
      </c>
      <c r="K7" s="24">
        <v>0.93999999999999984</v>
      </c>
      <c r="L7" s="24">
        <v>0.98999999999999988</v>
      </c>
      <c r="M7" s="24">
        <v>0.91999999999999993</v>
      </c>
      <c r="N7" s="24">
        <v>0.93</v>
      </c>
      <c r="O7" s="24">
        <v>0.98</v>
      </c>
      <c r="P7" s="24">
        <v>0.90000000000000013</v>
      </c>
      <c r="Q7" s="24">
        <v>0.95</v>
      </c>
      <c r="R7" s="24">
        <v>0.91</v>
      </c>
      <c r="S7" s="24">
        <v>0.91</v>
      </c>
      <c r="T7" s="24">
        <v>0.88</v>
      </c>
      <c r="U7" s="209">
        <v>1.2</v>
      </c>
      <c r="V7" s="24">
        <v>0.91999999999999993</v>
      </c>
      <c r="W7" s="24">
        <v>0.93500000000000005</v>
      </c>
      <c r="X7" s="24">
        <v>0.96</v>
      </c>
      <c r="Y7" s="24">
        <v>0.96</v>
      </c>
      <c r="Z7" s="24">
        <v>0.92800000000000005</v>
      </c>
      <c r="AA7" s="24">
        <v>0.89500000000000002</v>
      </c>
      <c r="AB7" s="24">
        <v>0.96</v>
      </c>
      <c r="AC7" s="24">
        <v>0.91999999999999993</v>
      </c>
      <c r="AD7" s="24">
        <v>0.92850667214817806</v>
      </c>
      <c r="AE7" s="24">
        <v>0.95</v>
      </c>
      <c r="AF7" s="24">
        <v>0.97</v>
      </c>
      <c r="AG7" s="24">
        <v>0.96</v>
      </c>
      <c r="AH7" s="203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 t="e">
        <v>#N/A</v>
      </c>
    </row>
    <row r="8" spans="1:66">
      <c r="A8" s="30"/>
      <c r="B8" s="19">
        <v>1</v>
      </c>
      <c r="C8" s="9">
        <v>3</v>
      </c>
      <c r="D8" s="24">
        <v>0.92100000000000015</v>
      </c>
      <c r="E8" s="24">
        <v>0.93</v>
      </c>
      <c r="F8" s="24">
        <v>0.95</v>
      </c>
      <c r="G8" s="24">
        <v>0.97377999999999998</v>
      </c>
      <c r="H8" s="24">
        <v>0.95</v>
      </c>
      <c r="I8" s="24">
        <v>0.91999999999999993</v>
      </c>
      <c r="J8" s="24">
        <v>0.91</v>
      </c>
      <c r="K8" s="24">
        <v>0.93999999999999984</v>
      </c>
      <c r="L8" s="24">
        <v>0.98999999999999988</v>
      </c>
      <c r="M8" s="24">
        <v>0.91999999999999993</v>
      </c>
      <c r="N8" s="24">
        <v>0.91999999999999993</v>
      </c>
      <c r="O8" s="24">
        <v>0.97</v>
      </c>
      <c r="P8" s="24">
        <v>0.91999999999999993</v>
      </c>
      <c r="Q8" s="24">
        <v>0.93999999999999984</v>
      </c>
      <c r="R8" s="24">
        <v>0.91</v>
      </c>
      <c r="S8" s="24">
        <v>0.93</v>
      </c>
      <c r="T8" s="24">
        <v>0.86999999999999988</v>
      </c>
      <c r="U8" s="209">
        <v>1.21</v>
      </c>
      <c r="V8" s="24">
        <v>0.97</v>
      </c>
      <c r="W8" s="24">
        <v>0.95300000000000007</v>
      </c>
      <c r="X8" s="24">
        <v>0.98</v>
      </c>
      <c r="Y8" s="24">
        <v>0.95</v>
      </c>
      <c r="Z8" s="24">
        <v>0.94299999999999995</v>
      </c>
      <c r="AA8" s="24">
        <v>0.89</v>
      </c>
      <c r="AB8" s="24">
        <v>0.96</v>
      </c>
      <c r="AC8" s="24">
        <v>0.91999999999999993</v>
      </c>
      <c r="AD8" s="24">
        <v>0.93206871820501247</v>
      </c>
      <c r="AE8" s="24">
        <v>0.96</v>
      </c>
      <c r="AF8" s="24">
        <v>1.01</v>
      </c>
      <c r="AG8" s="24">
        <v>0.96</v>
      </c>
      <c r="AH8" s="203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0.94299999999999995</v>
      </c>
      <c r="E9" s="24">
        <v>0.93999999999999984</v>
      </c>
      <c r="F9" s="24">
        <v>0.95</v>
      </c>
      <c r="G9" s="24">
        <v>0.96870999999999985</v>
      </c>
      <c r="H9" s="24">
        <v>0.91999999999999993</v>
      </c>
      <c r="I9" s="24">
        <v>0.91999999999999993</v>
      </c>
      <c r="J9" s="24">
        <v>0.91</v>
      </c>
      <c r="K9" s="24">
        <v>0.93999999999999984</v>
      </c>
      <c r="L9" s="24">
        <v>0.95</v>
      </c>
      <c r="M9" s="24">
        <v>0.90000000000000013</v>
      </c>
      <c r="N9" s="24">
        <v>0.93</v>
      </c>
      <c r="O9" s="24">
        <v>0.97</v>
      </c>
      <c r="P9" s="24">
        <v>0.89</v>
      </c>
      <c r="Q9" s="24">
        <v>0.93999999999999984</v>
      </c>
      <c r="R9" s="24">
        <v>0.91999999999999993</v>
      </c>
      <c r="S9" s="24">
        <v>0.91999999999999993</v>
      </c>
      <c r="T9" s="24">
        <v>0.86999999999999988</v>
      </c>
      <c r="U9" s="209">
        <v>1.2</v>
      </c>
      <c r="V9" s="24">
        <v>0.93</v>
      </c>
      <c r="W9" s="24">
        <v>0.92549999999999999</v>
      </c>
      <c r="X9" s="24">
        <v>0.97</v>
      </c>
      <c r="Y9" s="24">
        <v>0.97</v>
      </c>
      <c r="Z9" s="24">
        <v>0.93400000000000016</v>
      </c>
      <c r="AA9" s="24">
        <v>0.91</v>
      </c>
      <c r="AB9" s="24">
        <v>0.97</v>
      </c>
      <c r="AC9" s="24">
        <v>0.91</v>
      </c>
      <c r="AD9" s="24">
        <v>0.93563076426184699</v>
      </c>
      <c r="AE9" s="24">
        <v>0.95</v>
      </c>
      <c r="AF9" s="24">
        <v>0.97</v>
      </c>
      <c r="AG9" s="24">
        <v>0.96</v>
      </c>
      <c r="AH9" s="203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0.93652420555441429</v>
      </c>
      <c r="BN9" s="28"/>
    </row>
    <row r="10" spans="1:66">
      <c r="A10" s="30"/>
      <c r="B10" s="19">
        <v>1</v>
      </c>
      <c r="C10" s="9">
        <v>5</v>
      </c>
      <c r="D10" s="24">
        <v>0.93699999999999994</v>
      </c>
      <c r="E10" s="24">
        <v>0.93999999999999984</v>
      </c>
      <c r="F10" s="24">
        <v>0.93999999999999984</v>
      </c>
      <c r="G10" s="24">
        <v>0.97994999999999988</v>
      </c>
      <c r="H10" s="24">
        <v>0.91999999999999993</v>
      </c>
      <c r="I10" s="24">
        <v>0.91999999999999993</v>
      </c>
      <c r="J10" s="24">
        <v>0.90000000000000013</v>
      </c>
      <c r="K10" s="24">
        <v>0.93999999999999984</v>
      </c>
      <c r="L10" s="24">
        <v>0.96</v>
      </c>
      <c r="M10" s="24">
        <v>0.91999999999999993</v>
      </c>
      <c r="N10" s="24">
        <v>0.93</v>
      </c>
      <c r="O10" s="24">
        <v>0.95</v>
      </c>
      <c r="P10" s="24">
        <v>0.90000000000000013</v>
      </c>
      <c r="Q10" s="24">
        <v>0.95</v>
      </c>
      <c r="R10" s="24">
        <v>0.91</v>
      </c>
      <c r="S10" s="24">
        <v>0.91</v>
      </c>
      <c r="T10" s="24">
        <v>0.86999999999999988</v>
      </c>
      <c r="U10" s="209">
        <v>1.22</v>
      </c>
      <c r="V10" s="24">
        <v>0.98</v>
      </c>
      <c r="W10" s="24">
        <v>0.9365</v>
      </c>
      <c r="X10" s="24">
        <v>0.97</v>
      </c>
      <c r="Y10" s="24">
        <v>0.95</v>
      </c>
      <c r="Z10" s="24">
        <v>0.92300000000000004</v>
      </c>
      <c r="AA10" s="24">
        <v>0.90000000000000013</v>
      </c>
      <c r="AB10" s="24">
        <v>0.98999999999999988</v>
      </c>
      <c r="AC10" s="24">
        <v>0.91999999999999993</v>
      </c>
      <c r="AD10" s="24">
        <v>0.92464778891994059</v>
      </c>
      <c r="AE10" s="24">
        <v>0.96</v>
      </c>
      <c r="AF10" s="24">
        <v>0.98999999999999988</v>
      </c>
      <c r="AG10" s="24">
        <v>0.96</v>
      </c>
      <c r="AH10" s="203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13</v>
      </c>
    </row>
    <row r="11" spans="1:66">
      <c r="A11" s="30"/>
      <c r="B11" s="19">
        <v>1</v>
      </c>
      <c r="C11" s="9">
        <v>6</v>
      </c>
      <c r="D11" s="24">
        <v>0.91300000000000014</v>
      </c>
      <c r="E11" s="24">
        <v>0.91999999999999993</v>
      </c>
      <c r="F11" s="24">
        <v>0.91</v>
      </c>
      <c r="G11" s="24">
        <v>0.99427999999999994</v>
      </c>
      <c r="H11" s="24">
        <v>0.93</v>
      </c>
      <c r="I11" s="24">
        <v>0.91</v>
      </c>
      <c r="J11" s="24">
        <v>0.90000000000000013</v>
      </c>
      <c r="K11" s="24">
        <v>0.93999999999999984</v>
      </c>
      <c r="L11" s="24">
        <v>0.93999999999999984</v>
      </c>
      <c r="M11" s="24">
        <v>0.91</v>
      </c>
      <c r="N11" s="24">
        <v>0.91</v>
      </c>
      <c r="O11" s="24">
        <v>0.97</v>
      </c>
      <c r="P11" s="24">
        <v>0.90000000000000013</v>
      </c>
      <c r="Q11" s="24">
        <v>0.95</v>
      </c>
      <c r="R11" s="24">
        <v>0.91</v>
      </c>
      <c r="S11" s="24">
        <v>0.93</v>
      </c>
      <c r="T11" s="24">
        <v>0.86999999999999988</v>
      </c>
      <c r="U11" s="209">
        <v>1.21</v>
      </c>
      <c r="V11" s="24">
        <v>0.96</v>
      </c>
      <c r="W11" s="24">
        <v>0.94900000000000007</v>
      </c>
      <c r="X11" s="24">
        <v>0.97</v>
      </c>
      <c r="Y11" s="24">
        <v>0.95</v>
      </c>
      <c r="Z11" s="24">
        <v>0.94299999999999995</v>
      </c>
      <c r="AA11" s="24">
        <v>0.91500000000000004</v>
      </c>
      <c r="AB11" s="24">
        <v>0.94500000000000006</v>
      </c>
      <c r="AC11" s="24">
        <v>0.90000000000000013</v>
      </c>
      <c r="AD11" s="24">
        <v>0.9300898037289933</v>
      </c>
      <c r="AE11" s="24">
        <v>0.96</v>
      </c>
      <c r="AF11" s="24">
        <v>0.98999999999999988</v>
      </c>
      <c r="AG11" s="24">
        <v>0.97</v>
      </c>
      <c r="AH11" s="203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275</v>
      </c>
      <c r="C12" s="12"/>
      <c r="D12" s="210">
        <v>0.92466666666666686</v>
      </c>
      <c r="E12" s="210">
        <v>0.93166666666666664</v>
      </c>
      <c r="F12" s="210">
        <v>0.93</v>
      </c>
      <c r="G12" s="210">
        <v>0.97796833333333322</v>
      </c>
      <c r="H12" s="210">
        <v>0.92833333333333323</v>
      </c>
      <c r="I12" s="210">
        <v>0.91833333333333333</v>
      </c>
      <c r="J12" s="210">
        <v>0.90833333333333355</v>
      </c>
      <c r="K12" s="210">
        <v>0.94333333333333325</v>
      </c>
      <c r="L12" s="210">
        <v>0.96666666666666645</v>
      </c>
      <c r="M12" s="210">
        <v>0.91666666666666663</v>
      </c>
      <c r="N12" s="210">
        <v>0.91833333333333345</v>
      </c>
      <c r="O12" s="210">
        <v>0.96833333333333327</v>
      </c>
      <c r="P12" s="210">
        <v>0.90333333333333343</v>
      </c>
      <c r="Q12" s="210">
        <v>0.94666666666666666</v>
      </c>
      <c r="R12" s="210">
        <v>0.91</v>
      </c>
      <c r="S12" s="210">
        <v>0.92166666666666652</v>
      </c>
      <c r="T12" s="210">
        <v>0.87666666666666682</v>
      </c>
      <c r="U12" s="210">
        <v>1.21</v>
      </c>
      <c r="V12" s="210">
        <v>0.95333333333333325</v>
      </c>
      <c r="W12" s="210">
        <v>0.94</v>
      </c>
      <c r="X12" s="210">
        <v>0.96833333333333327</v>
      </c>
      <c r="Y12" s="210">
        <v>0.95500000000000007</v>
      </c>
      <c r="Z12" s="210">
        <v>0.93566666666666665</v>
      </c>
      <c r="AA12" s="210">
        <v>0.90416666666666667</v>
      </c>
      <c r="AB12" s="210">
        <v>0.96750000000000014</v>
      </c>
      <c r="AC12" s="210">
        <v>0.91333333333333344</v>
      </c>
      <c r="AD12" s="210">
        <v>0.93223362774468077</v>
      </c>
      <c r="AE12" s="210">
        <v>0.95666666666666667</v>
      </c>
      <c r="AF12" s="210">
        <v>0.9883333333333334</v>
      </c>
      <c r="AG12" s="210">
        <v>0.95833333333333315</v>
      </c>
      <c r="AH12" s="203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276</v>
      </c>
      <c r="C13" s="29"/>
      <c r="D13" s="24">
        <v>0.9205000000000001</v>
      </c>
      <c r="E13" s="24">
        <v>0.93</v>
      </c>
      <c r="F13" s="24">
        <v>0.93499999999999994</v>
      </c>
      <c r="G13" s="24">
        <v>0.97686499999999987</v>
      </c>
      <c r="H13" s="24">
        <v>0.92500000000000004</v>
      </c>
      <c r="I13" s="24">
        <v>0.91999999999999993</v>
      </c>
      <c r="J13" s="24">
        <v>0.91</v>
      </c>
      <c r="K13" s="24">
        <v>0.93999999999999984</v>
      </c>
      <c r="L13" s="24">
        <v>0.96499999999999997</v>
      </c>
      <c r="M13" s="24">
        <v>0.91999999999999993</v>
      </c>
      <c r="N13" s="24">
        <v>0.92500000000000004</v>
      </c>
      <c r="O13" s="24">
        <v>0.97</v>
      </c>
      <c r="P13" s="24">
        <v>0.90000000000000013</v>
      </c>
      <c r="Q13" s="24">
        <v>0.95</v>
      </c>
      <c r="R13" s="24">
        <v>0.91</v>
      </c>
      <c r="S13" s="24">
        <v>0.92500000000000004</v>
      </c>
      <c r="T13" s="24">
        <v>0.86999999999999988</v>
      </c>
      <c r="U13" s="24">
        <v>1.21</v>
      </c>
      <c r="V13" s="24">
        <v>0.96</v>
      </c>
      <c r="W13" s="24">
        <v>0.93874999999999997</v>
      </c>
      <c r="X13" s="24">
        <v>0.97</v>
      </c>
      <c r="Y13" s="24">
        <v>0.95</v>
      </c>
      <c r="Z13" s="24">
        <v>0.93850000000000011</v>
      </c>
      <c r="AA13" s="24">
        <v>0.90500000000000003</v>
      </c>
      <c r="AB13" s="24">
        <v>0.96499999999999997</v>
      </c>
      <c r="AC13" s="24">
        <v>0.91500000000000004</v>
      </c>
      <c r="AD13" s="24">
        <v>0.93107926096700289</v>
      </c>
      <c r="AE13" s="24">
        <v>0.96</v>
      </c>
      <c r="AF13" s="24">
        <v>0.98999999999999988</v>
      </c>
      <c r="AG13" s="24">
        <v>0.96</v>
      </c>
      <c r="AH13" s="203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277</v>
      </c>
      <c r="C14" s="29"/>
      <c r="D14" s="24">
        <v>1.2436505404118357E-2</v>
      </c>
      <c r="E14" s="24">
        <v>7.5277265270907523E-3</v>
      </c>
      <c r="F14" s="24">
        <v>2.0976176963402954E-2</v>
      </c>
      <c r="G14" s="24">
        <v>9.3241823591490719E-3</v>
      </c>
      <c r="H14" s="24">
        <v>1.1690451944500137E-2</v>
      </c>
      <c r="I14" s="24">
        <v>4.082482904638589E-3</v>
      </c>
      <c r="J14" s="24">
        <v>7.5277265270907332E-3</v>
      </c>
      <c r="K14" s="24">
        <v>8.1649658092773133E-3</v>
      </c>
      <c r="L14" s="24">
        <v>2.0655911179772887E-2</v>
      </c>
      <c r="M14" s="24">
        <v>1.0327955589886396E-2</v>
      </c>
      <c r="N14" s="24">
        <v>1.6020819787597233E-2</v>
      </c>
      <c r="O14" s="24">
        <v>9.8319208025017587E-3</v>
      </c>
      <c r="P14" s="24">
        <v>1.0327955589886396E-2</v>
      </c>
      <c r="Q14" s="24">
        <v>5.1639777949432841E-3</v>
      </c>
      <c r="R14" s="24">
        <v>6.3245553203366937E-3</v>
      </c>
      <c r="S14" s="24">
        <v>9.8319208025017622E-3</v>
      </c>
      <c r="T14" s="24">
        <v>1.2110601416390069E-2</v>
      </c>
      <c r="U14" s="24">
        <v>8.9442719099991665E-3</v>
      </c>
      <c r="V14" s="24">
        <v>2.3380903889000243E-2</v>
      </c>
      <c r="W14" s="24">
        <v>9.9849887330933189E-3</v>
      </c>
      <c r="X14" s="24">
        <v>7.5277265270908174E-3</v>
      </c>
      <c r="Y14" s="24">
        <v>8.3666002653407616E-3</v>
      </c>
      <c r="Z14" s="24">
        <v>8.7559503577090796E-3</v>
      </c>
      <c r="AA14" s="24">
        <v>1.0684880283216359E-2</v>
      </c>
      <c r="AB14" s="24">
        <v>1.6046806535881163E-2</v>
      </c>
      <c r="AC14" s="24">
        <v>8.164965809277178E-3</v>
      </c>
      <c r="AD14" s="24">
        <v>6.1989844731492093E-3</v>
      </c>
      <c r="AE14" s="24">
        <v>5.1639777949432268E-3</v>
      </c>
      <c r="AF14" s="24">
        <v>1.6020819787597229E-2</v>
      </c>
      <c r="AG14" s="24">
        <v>9.8319208025018021E-3</v>
      </c>
      <c r="AH14" s="203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1.3449717452182791E-2</v>
      </c>
      <c r="E15" s="13">
        <v>8.07984958185054E-3</v>
      </c>
      <c r="F15" s="13">
        <v>2.2555028992906401E-2</v>
      </c>
      <c r="G15" s="13">
        <v>9.5342375017075254E-3</v>
      </c>
      <c r="H15" s="13">
        <v>1.2592946439317923E-2</v>
      </c>
      <c r="I15" s="13">
        <v>4.4455349233814036E-3</v>
      </c>
      <c r="J15" s="13">
        <v>8.2874053509255762E-3</v>
      </c>
      <c r="K15" s="13">
        <v>8.6554407872197672E-3</v>
      </c>
      <c r="L15" s="13">
        <v>2.1368183979075403E-2</v>
      </c>
      <c r="M15" s="13">
        <v>1.1266860643512433E-2</v>
      </c>
      <c r="N15" s="13">
        <v>1.7445538788672121E-2</v>
      </c>
      <c r="O15" s="13">
        <v>1.0153446611877892E-2</v>
      </c>
      <c r="P15" s="13">
        <v>1.1433161169615937E-2</v>
      </c>
      <c r="Q15" s="13">
        <v>5.4549061214189624E-3</v>
      </c>
      <c r="R15" s="13">
        <v>6.9500607915787844E-3</v>
      </c>
      <c r="S15" s="13">
        <v>1.0667545174504627E-2</v>
      </c>
      <c r="T15" s="13">
        <v>1.3814374239228213E-2</v>
      </c>
      <c r="U15" s="13">
        <v>7.3919602561976581E-3</v>
      </c>
      <c r="V15" s="13">
        <v>2.4525423659790466E-2</v>
      </c>
      <c r="W15" s="13">
        <v>1.0622328439460978E-2</v>
      </c>
      <c r="X15" s="13">
        <v>7.7739000279767479E-3</v>
      </c>
      <c r="Y15" s="13">
        <v>8.7608379741788076E-3</v>
      </c>
      <c r="Z15" s="13">
        <v>9.3579804321792803E-3</v>
      </c>
      <c r="AA15" s="13">
        <v>1.1817379115078E-2</v>
      </c>
      <c r="AB15" s="13">
        <v>1.6585846548714377E-2</v>
      </c>
      <c r="AC15" s="13">
        <v>8.9397435867998292E-3</v>
      </c>
      <c r="AD15" s="13">
        <v>6.6496040141205692E-3</v>
      </c>
      <c r="AE15" s="13">
        <v>5.3978861968047671E-3</v>
      </c>
      <c r="AF15" s="13">
        <v>1.6209935704145594E-2</v>
      </c>
      <c r="AG15" s="13">
        <v>1.0259395620001882E-2</v>
      </c>
      <c r="AH15" s="151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-1.2661219878164154E-2</v>
      </c>
      <c r="E16" s="13">
        <v>-5.1867734533055376E-3</v>
      </c>
      <c r="F16" s="13">
        <v>-6.9664035544623193E-3</v>
      </c>
      <c r="G16" s="13">
        <v>4.425313038693357E-2</v>
      </c>
      <c r="H16" s="13">
        <v>-8.746033655619323E-3</v>
      </c>
      <c r="I16" s="13">
        <v>-1.9423814262560457E-2</v>
      </c>
      <c r="J16" s="13">
        <v>-3.010159486950148E-2</v>
      </c>
      <c r="K16" s="13">
        <v>7.2706372547926001E-3</v>
      </c>
      <c r="L16" s="13">
        <v>3.2185458670988654E-2</v>
      </c>
      <c r="M16" s="13">
        <v>-2.120344436371735E-2</v>
      </c>
      <c r="N16" s="13">
        <v>-1.9423814262560346E-2</v>
      </c>
      <c r="O16" s="13">
        <v>3.3965088772145879E-2</v>
      </c>
      <c r="P16" s="13">
        <v>-3.5440485172972269E-2</v>
      </c>
      <c r="Q16" s="13">
        <v>1.0829897457106386E-2</v>
      </c>
      <c r="R16" s="13">
        <v>-2.8321964768344809E-2</v>
      </c>
      <c r="S16" s="13">
        <v>-1.5864554060246894E-2</v>
      </c>
      <c r="T16" s="13">
        <v>-6.3914566791482219E-2</v>
      </c>
      <c r="U16" s="13">
        <v>0.29201145343989299</v>
      </c>
      <c r="V16" s="13">
        <v>1.7948417861733956E-2</v>
      </c>
      <c r="W16" s="13">
        <v>3.7113770524788148E-3</v>
      </c>
      <c r="X16" s="13">
        <v>3.3965088772145879E-2</v>
      </c>
      <c r="Y16" s="13">
        <v>1.972804796289096E-2</v>
      </c>
      <c r="Z16" s="13">
        <v>-9.1566121052899518E-4</v>
      </c>
      <c r="AA16" s="13">
        <v>-3.4550670122393878E-2</v>
      </c>
      <c r="AB16" s="13">
        <v>3.30752737215676E-2</v>
      </c>
      <c r="AC16" s="13">
        <v>-2.4762704566031024E-2</v>
      </c>
      <c r="AD16" s="13">
        <v>-4.581384852934467E-3</v>
      </c>
      <c r="AE16" s="13">
        <v>2.1507678064047742E-2</v>
      </c>
      <c r="AF16" s="13">
        <v>5.532064998602837E-2</v>
      </c>
      <c r="AG16" s="13">
        <v>2.3287308165204301E-2</v>
      </c>
      <c r="AH16" s="151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0.3</v>
      </c>
      <c r="E17" s="45">
        <v>7.0000000000000007E-2</v>
      </c>
      <c r="F17" s="45">
        <v>0.13</v>
      </c>
      <c r="G17" s="45">
        <v>1.42</v>
      </c>
      <c r="H17" s="45">
        <v>0.18</v>
      </c>
      <c r="I17" s="45">
        <v>0.51</v>
      </c>
      <c r="J17" s="45">
        <v>0.83</v>
      </c>
      <c r="K17" s="45">
        <v>0.3</v>
      </c>
      <c r="L17" s="45">
        <v>1.06</v>
      </c>
      <c r="M17" s="45">
        <v>0.56000000000000005</v>
      </c>
      <c r="N17" s="45">
        <v>0.51</v>
      </c>
      <c r="O17" s="45">
        <v>1.1100000000000001</v>
      </c>
      <c r="P17" s="45">
        <v>0.99</v>
      </c>
      <c r="Q17" s="45">
        <v>0.41</v>
      </c>
      <c r="R17" s="45">
        <v>0.78</v>
      </c>
      <c r="S17" s="45">
        <v>0.4</v>
      </c>
      <c r="T17" s="45">
        <v>1.85</v>
      </c>
      <c r="U17" s="45">
        <v>8.93</v>
      </c>
      <c r="V17" s="45">
        <v>0.63</v>
      </c>
      <c r="W17" s="45">
        <v>0.2</v>
      </c>
      <c r="X17" s="45">
        <v>1.1100000000000001</v>
      </c>
      <c r="Y17" s="45">
        <v>0.68</v>
      </c>
      <c r="Z17" s="45">
        <v>0.06</v>
      </c>
      <c r="AA17" s="45">
        <v>0.96</v>
      </c>
      <c r="AB17" s="45">
        <v>1.0900000000000001</v>
      </c>
      <c r="AC17" s="45">
        <v>0.67</v>
      </c>
      <c r="AD17" s="45">
        <v>0.06</v>
      </c>
      <c r="AE17" s="45">
        <v>0.74</v>
      </c>
      <c r="AF17" s="45">
        <v>1.76</v>
      </c>
      <c r="AG17" s="45">
        <v>0.79</v>
      </c>
      <c r="AH17" s="151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BM18" s="55"/>
    </row>
    <row r="19" spans="1:65" ht="15">
      <c r="B19" s="8" t="s">
        <v>527</v>
      </c>
      <c r="BM19" s="28" t="s">
        <v>66</v>
      </c>
    </row>
    <row r="20" spans="1:65" ht="15">
      <c r="A20" s="25" t="s">
        <v>60</v>
      </c>
      <c r="B20" s="18" t="s">
        <v>110</v>
      </c>
      <c r="C20" s="15" t="s">
        <v>111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7" t="s">
        <v>227</v>
      </c>
      <c r="AF20" s="17" t="s">
        <v>227</v>
      </c>
      <c r="AG20" s="17" t="s">
        <v>227</v>
      </c>
      <c r="AH20" s="17" t="s">
        <v>227</v>
      </c>
      <c r="AI20" s="17" t="s">
        <v>227</v>
      </c>
      <c r="AJ20" s="17" t="s">
        <v>227</v>
      </c>
      <c r="AK20" s="151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49" t="s">
        <v>230</v>
      </c>
      <c r="E21" s="150" t="s">
        <v>231</v>
      </c>
      <c r="F21" s="150" t="s">
        <v>232</v>
      </c>
      <c r="G21" s="150" t="s">
        <v>233</v>
      </c>
      <c r="H21" s="150" t="s">
        <v>234</v>
      </c>
      <c r="I21" s="150" t="s">
        <v>235</v>
      </c>
      <c r="J21" s="150" t="s">
        <v>237</v>
      </c>
      <c r="K21" s="150" t="s">
        <v>238</v>
      </c>
      <c r="L21" s="150" t="s">
        <v>239</v>
      </c>
      <c r="M21" s="150" t="s">
        <v>240</v>
      </c>
      <c r="N21" s="150" t="s">
        <v>241</v>
      </c>
      <c r="O21" s="150" t="s">
        <v>242</v>
      </c>
      <c r="P21" s="150" t="s">
        <v>243</v>
      </c>
      <c r="Q21" s="150" t="s">
        <v>244</v>
      </c>
      <c r="R21" s="150" t="s">
        <v>246</v>
      </c>
      <c r="S21" s="150" t="s">
        <v>247</v>
      </c>
      <c r="T21" s="150" t="s">
        <v>248</v>
      </c>
      <c r="U21" s="150" t="s">
        <v>304</v>
      </c>
      <c r="V21" s="150" t="s">
        <v>249</v>
      </c>
      <c r="W21" s="150" t="s">
        <v>250</v>
      </c>
      <c r="X21" s="150" t="s">
        <v>251</v>
      </c>
      <c r="Y21" s="150" t="s">
        <v>252</v>
      </c>
      <c r="Z21" s="150" t="s">
        <v>256</v>
      </c>
      <c r="AA21" s="150" t="s">
        <v>257</v>
      </c>
      <c r="AB21" s="150" t="s">
        <v>305</v>
      </c>
      <c r="AC21" s="150" t="s">
        <v>258</v>
      </c>
      <c r="AD21" s="150" t="s">
        <v>259</v>
      </c>
      <c r="AE21" s="150" t="s">
        <v>260</v>
      </c>
      <c r="AF21" s="150" t="s">
        <v>306</v>
      </c>
      <c r="AG21" s="150" t="s">
        <v>263</v>
      </c>
      <c r="AH21" s="150" t="s">
        <v>264</v>
      </c>
      <c r="AI21" s="150" t="s">
        <v>265</v>
      </c>
      <c r="AJ21" s="150" t="s">
        <v>266</v>
      </c>
      <c r="AK21" s="151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99</v>
      </c>
      <c r="O22" s="11" t="s">
        <v>99</v>
      </c>
      <c r="P22" s="11" t="s">
        <v>99</v>
      </c>
      <c r="Q22" s="11" t="s">
        <v>99</v>
      </c>
      <c r="R22" s="11" t="s">
        <v>99</v>
      </c>
      <c r="S22" s="11" t="s">
        <v>99</v>
      </c>
      <c r="T22" s="11" t="s">
        <v>99</v>
      </c>
      <c r="U22" s="11" t="s">
        <v>99</v>
      </c>
      <c r="V22" s="11" t="s">
        <v>99</v>
      </c>
      <c r="W22" s="11" t="s">
        <v>99</v>
      </c>
      <c r="X22" s="11" t="s">
        <v>99</v>
      </c>
      <c r="Y22" s="11" t="s">
        <v>99</v>
      </c>
      <c r="Z22" s="11" t="s">
        <v>99</v>
      </c>
      <c r="AA22" s="11" t="s">
        <v>99</v>
      </c>
      <c r="AB22" s="11" t="s">
        <v>99</v>
      </c>
      <c r="AC22" s="11" t="s">
        <v>99</v>
      </c>
      <c r="AD22" s="11" t="s">
        <v>99</v>
      </c>
      <c r="AE22" s="11" t="s">
        <v>99</v>
      </c>
      <c r="AF22" s="11" t="s">
        <v>99</v>
      </c>
      <c r="AG22" s="11" t="s">
        <v>99</v>
      </c>
      <c r="AH22" s="11" t="s">
        <v>99</v>
      </c>
      <c r="AI22" s="11" t="s">
        <v>99</v>
      </c>
      <c r="AJ22" s="11" t="s">
        <v>99</v>
      </c>
      <c r="AK22" s="151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151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1.653</v>
      </c>
      <c r="E24" s="22">
        <v>1.6</v>
      </c>
      <c r="F24" s="22">
        <v>1.51</v>
      </c>
      <c r="G24" s="22">
        <v>1.6500000000000001</v>
      </c>
      <c r="H24" s="22">
        <v>1.5978440000000003</v>
      </c>
      <c r="I24" s="22">
        <v>1.66</v>
      </c>
      <c r="J24" s="22">
        <v>1.6099999999999999</v>
      </c>
      <c r="K24" s="22">
        <v>1.63</v>
      </c>
      <c r="L24" s="22">
        <v>1.6500000000000001</v>
      </c>
      <c r="M24" s="22">
        <v>1.51</v>
      </c>
      <c r="N24" s="22">
        <v>1.58</v>
      </c>
      <c r="O24" s="22">
        <v>1.67</v>
      </c>
      <c r="P24" s="22">
        <v>1.7000000000000002</v>
      </c>
      <c r="Q24" s="22">
        <v>1.66</v>
      </c>
      <c r="R24" s="22">
        <v>1.6500000000000001</v>
      </c>
      <c r="S24" s="22">
        <v>1.68</v>
      </c>
      <c r="T24" s="22">
        <v>1.6200000000000003</v>
      </c>
      <c r="U24" s="22">
        <v>1.58</v>
      </c>
      <c r="V24" s="145">
        <v>1.76</v>
      </c>
      <c r="W24" s="22">
        <v>1.6500000000000001</v>
      </c>
      <c r="X24" s="22">
        <v>1.66</v>
      </c>
      <c r="Y24" s="22">
        <v>1.6200000000000003</v>
      </c>
      <c r="Z24" s="22">
        <v>1.6200000000000003</v>
      </c>
      <c r="AA24" s="22">
        <v>1.67</v>
      </c>
      <c r="AB24" s="22">
        <v>1.63</v>
      </c>
      <c r="AC24" s="22">
        <v>1.58</v>
      </c>
      <c r="AD24" s="22">
        <v>1.6134120000000003</v>
      </c>
      <c r="AE24" s="22">
        <v>1.6399999999999997</v>
      </c>
      <c r="AF24" s="22">
        <v>1.69</v>
      </c>
      <c r="AG24" s="22">
        <v>1.5910083424560442</v>
      </c>
      <c r="AH24" s="22">
        <v>1.68</v>
      </c>
      <c r="AI24" s="22">
        <v>1.66</v>
      </c>
      <c r="AJ24" s="22">
        <v>1.6</v>
      </c>
      <c r="AK24" s="151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1.6439999999999999</v>
      </c>
      <c r="E25" s="11">
        <v>1.6099999999999999</v>
      </c>
      <c r="F25" s="11">
        <v>1.58</v>
      </c>
      <c r="G25" s="11">
        <v>1.66</v>
      </c>
      <c r="H25" s="11">
        <v>1.6063075499999999</v>
      </c>
      <c r="I25" s="11">
        <v>1.6500000000000001</v>
      </c>
      <c r="J25" s="11">
        <v>1.6200000000000003</v>
      </c>
      <c r="K25" s="11">
        <v>1.6200000000000003</v>
      </c>
      <c r="L25" s="11">
        <v>1.66</v>
      </c>
      <c r="M25" s="11">
        <v>1.53</v>
      </c>
      <c r="N25" s="11">
        <v>1.56</v>
      </c>
      <c r="O25" s="11">
        <v>1.68</v>
      </c>
      <c r="P25" s="11">
        <v>1.71</v>
      </c>
      <c r="Q25" s="11">
        <v>1.66</v>
      </c>
      <c r="R25" s="11">
        <v>1.6500000000000001</v>
      </c>
      <c r="S25" s="11">
        <v>1.68</v>
      </c>
      <c r="T25" s="11">
        <v>1.5700000000000003</v>
      </c>
      <c r="U25" s="11">
        <v>1.59</v>
      </c>
      <c r="V25" s="147">
        <v>1.77</v>
      </c>
      <c r="W25" s="11">
        <v>1.67</v>
      </c>
      <c r="X25" s="11">
        <v>1.66</v>
      </c>
      <c r="Y25" s="11">
        <v>1.6099999999999999</v>
      </c>
      <c r="Z25" s="11">
        <v>1.63</v>
      </c>
      <c r="AA25" s="11">
        <v>1.6500000000000001</v>
      </c>
      <c r="AB25" s="11">
        <v>1.6200000000000003</v>
      </c>
      <c r="AC25" s="11">
        <v>1.5899999999999999</v>
      </c>
      <c r="AD25" s="11">
        <v>1.6362000000000001</v>
      </c>
      <c r="AE25" s="11">
        <v>1.63</v>
      </c>
      <c r="AF25" s="11">
        <v>1.69</v>
      </c>
      <c r="AG25" s="11">
        <v>1.5939383762358892</v>
      </c>
      <c r="AH25" s="11">
        <v>1.7000000000000002</v>
      </c>
      <c r="AI25" s="11">
        <v>1.58</v>
      </c>
      <c r="AJ25" s="11">
        <v>1.6</v>
      </c>
      <c r="AK25" s="151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10</v>
      </c>
    </row>
    <row r="26" spans="1:65">
      <c r="A26" s="30"/>
      <c r="B26" s="19">
        <v>1</v>
      </c>
      <c r="C26" s="9">
        <v>3</v>
      </c>
      <c r="D26" s="11">
        <v>1.6469999999999998</v>
      </c>
      <c r="E26" s="11">
        <v>1.6200000000000003</v>
      </c>
      <c r="F26" s="11">
        <v>1.59</v>
      </c>
      <c r="G26" s="11">
        <v>1.66</v>
      </c>
      <c r="H26" s="11">
        <v>1.5972186000000004</v>
      </c>
      <c r="I26" s="11">
        <v>1.67</v>
      </c>
      <c r="J26" s="11">
        <v>1.6099999999999999</v>
      </c>
      <c r="K26" s="11">
        <v>1.56</v>
      </c>
      <c r="L26" s="11">
        <v>1.6200000000000003</v>
      </c>
      <c r="M26" s="11">
        <v>1.54</v>
      </c>
      <c r="N26" s="11">
        <v>1.56</v>
      </c>
      <c r="O26" s="11">
        <v>1.66</v>
      </c>
      <c r="P26" s="11">
        <v>1.7000000000000002</v>
      </c>
      <c r="Q26" s="11">
        <v>1.7000000000000002</v>
      </c>
      <c r="R26" s="11">
        <v>1.6500000000000001</v>
      </c>
      <c r="S26" s="11">
        <v>1.67</v>
      </c>
      <c r="T26" s="11">
        <v>1.6200000000000003</v>
      </c>
      <c r="U26" s="11">
        <v>1.59</v>
      </c>
      <c r="V26" s="147">
        <v>1.69</v>
      </c>
      <c r="W26" s="11">
        <v>1.69</v>
      </c>
      <c r="X26" s="146">
        <v>1.5700000000000003</v>
      </c>
      <c r="Y26" s="11">
        <v>1.6200000000000003</v>
      </c>
      <c r="Z26" s="11">
        <v>1.6399999999999997</v>
      </c>
      <c r="AA26" s="11">
        <v>1.6399999999999997</v>
      </c>
      <c r="AB26" s="11">
        <v>1.66</v>
      </c>
      <c r="AC26" s="11">
        <v>1.6050000000000002</v>
      </c>
      <c r="AD26" s="11">
        <v>1.6220520000000003</v>
      </c>
      <c r="AE26" s="11">
        <v>1.6200000000000003</v>
      </c>
      <c r="AF26" s="11">
        <v>1.6500000000000001</v>
      </c>
      <c r="AG26" s="11">
        <v>1.5763581735568175</v>
      </c>
      <c r="AH26" s="11">
        <v>1.66</v>
      </c>
      <c r="AI26" s="11">
        <v>1.67</v>
      </c>
      <c r="AJ26" s="11">
        <v>1.6099999999999999</v>
      </c>
      <c r="AK26" s="151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1.659</v>
      </c>
      <c r="E27" s="11">
        <v>1.6200000000000003</v>
      </c>
      <c r="F27" s="11">
        <v>1.6200000000000003</v>
      </c>
      <c r="G27" s="11">
        <v>1.66</v>
      </c>
      <c r="H27" s="11">
        <v>1.5998473999999998</v>
      </c>
      <c r="I27" s="11">
        <v>1.6200000000000003</v>
      </c>
      <c r="J27" s="11">
        <v>1.6200000000000003</v>
      </c>
      <c r="K27" s="11">
        <v>1.63</v>
      </c>
      <c r="L27" s="11">
        <v>1.71</v>
      </c>
      <c r="M27" s="11">
        <v>1.54</v>
      </c>
      <c r="N27" s="11">
        <v>1.59</v>
      </c>
      <c r="O27" s="11">
        <v>1.68</v>
      </c>
      <c r="P27" s="11">
        <v>1.71</v>
      </c>
      <c r="Q27" s="11">
        <v>1.6500000000000001</v>
      </c>
      <c r="R27" s="11">
        <v>1.6500000000000001</v>
      </c>
      <c r="S27" s="11">
        <v>1.69</v>
      </c>
      <c r="T27" s="11">
        <v>1.59</v>
      </c>
      <c r="U27" s="11">
        <v>1.6</v>
      </c>
      <c r="V27" s="147">
        <v>1.77</v>
      </c>
      <c r="W27" s="11">
        <v>1.68</v>
      </c>
      <c r="X27" s="11">
        <v>1.6399999999999997</v>
      </c>
      <c r="Y27" s="11">
        <v>1.6200000000000003</v>
      </c>
      <c r="Z27" s="11">
        <v>1.6399999999999997</v>
      </c>
      <c r="AA27" s="11">
        <v>1.66</v>
      </c>
      <c r="AB27" s="11">
        <v>1.63</v>
      </c>
      <c r="AC27" s="11">
        <v>1.585</v>
      </c>
      <c r="AD27" s="11">
        <v>1.614708</v>
      </c>
      <c r="AE27" s="11">
        <v>1.6500000000000001</v>
      </c>
      <c r="AF27" s="11">
        <v>1.6399999999999997</v>
      </c>
      <c r="AG27" s="11">
        <v>1.594915054162505</v>
      </c>
      <c r="AH27" s="11">
        <v>1.69</v>
      </c>
      <c r="AI27" s="11">
        <v>1.6399999999999997</v>
      </c>
      <c r="AJ27" s="11">
        <v>1.6</v>
      </c>
      <c r="AK27" s="151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1.6321121238889655</v>
      </c>
    </row>
    <row r="28" spans="1:65">
      <c r="A28" s="30"/>
      <c r="B28" s="19">
        <v>1</v>
      </c>
      <c r="C28" s="9">
        <v>5</v>
      </c>
      <c r="D28" s="11">
        <v>1.6479999999999999</v>
      </c>
      <c r="E28" s="11">
        <v>1.6200000000000003</v>
      </c>
      <c r="F28" s="11">
        <v>1.52</v>
      </c>
      <c r="G28" s="11">
        <v>1.6399999999999997</v>
      </c>
      <c r="H28" s="11">
        <v>1.6084863999999996</v>
      </c>
      <c r="I28" s="11">
        <v>1.66</v>
      </c>
      <c r="J28" s="11">
        <v>1.6200000000000003</v>
      </c>
      <c r="K28" s="11">
        <v>1.6099999999999999</v>
      </c>
      <c r="L28" s="11">
        <v>1.69</v>
      </c>
      <c r="M28" s="11">
        <v>1.55</v>
      </c>
      <c r="N28" s="11">
        <v>1.6200000000000003</v>
      </c>
      <c r="O28" s="11">
        <v>1.69</v>
      </c>
      <c r="P28" s="11">
        <v>1.68</v>
      </c>
      <c r="Q28" s="11">
        <v>1.6399999999999997</v>
      </c>
      <c r="R28" s="11">
        <v>1.66</v>
      </c>
      <c r="S28" s="11">
        <v>1.69</v>
      </c>
      <c r="T28" s="11">
        <v>1.5700000000000003</v>
      </c>
      <c r="U28" s="11">
        <v>1.59</v>
      </c>
      <c r="V28" s="147">
        <v>1.86</v>
      </c>
      <c r="W28" s="11">
        <v>1.6500000000000001</v>
      </c>
      <c r="X28" s="11">
        <v>1.66</v>
      </c>
      <c r="Y28" s="11">
        <v>1.6200000000000003</v>
      </c>
      <c r="Z28" s="11">
        <v>1.63</v>
      </c>
      <c r="AA28" s="11">
        <v>1.6500000000000001</v>
      </c>
      <c r="AB28" s="11">
        <v>1.6500000000000001</v>
      </c>
      <c r="AC28" s="11">
        <v>1.585</v>
      </c>
      <c r="AD28" s="11">
        <v>1.6418160000000002</v>
      </c>
      <c r="AE28" s="11">
        <v>1.69</v>
      </c>
      <c r="AF28" s="11">
        <v>1.6500000000000001</v>
      </c>
      <c r="AG28" s="11">
        <v>1.6027284775754258</v>
      </c>
      <c r="AH28" s="11">
        <v>1.69</v>
      </c>
      <c r="AI28" s="11">
        <v>1.6200000000000003</v>
      </c>
      <c r="AJ28" s="11">
        <v>1.59</v>
      </c>
      <c r="AK28" s="151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1.6469999999999998</v>
      </c>
      <c r="E29" s="11">
        <v>1.6099999999999999</v>
      </c>
      <c r="F29" s="11">
        <v>1.63</v>
      </c>
      <c r="G29" s="11">
        <v>1.6399999999999997</v>
      </c>
      <c r="H29" s="11">
        <v>1.6031228000000002</v>
      </c>
      <c r="I29" s="11">
        <v>1.6399999999999997</v>
      </c>
      <c r="J29" s="11">
        <v>1.6</v>
      </c>
      <c r="K29" s="11">
        <v>1.59</v>
      </c>
      <c r="L29" s="11">
        <v>1.68</v>
      </c>
      <c r="M29" s="11">
        <v>1.54</v>
      </c>
      <c r="N29" s="11">
        <v>1.59</v>
      </c>
      <c r="O29" s="11">
        <v>1.72</v>
      </c>
      <c r="P29" s="11">
        <v>1.7000000000000002</v>
      </c>
      <c r="Q29" s="11">
        <v>1.6399999999999997</v>
      </c>
      <c r="R29" s="11">
        <v>1.6399999999999997</v>
      </c>
      <c r="S29" s="11">
        <v>1.67</v>
      </c>
      <c r="T29" s="11">
        <v>1.63</v>
      </c>
      <c r="U29" s="11">
        <v>1.6</v>
      </c>
      <c r="V29" s="147">
        <v>1.79</v>
      </c>
      <c r="W29" s="11">
        <v>1.68</v>
      </c>
      <c r="X29" s="11">
        <v>1.71</v>
      </c>
      <c r="Y29" s="11">
        <v>1.6200000000000003</v>
      </c>
      <c r="Z29" s="11">
        <v>1.6399999999999997</v>
      </c>
      <c r="AA29" s="11">
        <v>1.66</v>
      </c>
      <c r="AB29" s="11">
        <v>1.6500000000000001</v>
      </c>
      <c r="AC29" s="11">
        <v>1.5899999999999999</v>
      </c>
      <c r="AD29" s="11">
        <v>1.6121160000000003</v>
      </c>
      <c r="AE29" s="11">
        <v>1.68</v>
      </c>
      <c r="AF29" s="11">
        <v>1.67</v>
      </c>
      <c r="AG29" s="11">
        <v>1.6144486126948072</v>
      </c>
      <c r="AH29" s="11">
        <v>1.68</v>
      </c>
      <c r="AI29" s="11">
        <v>1.56</v>
      </c>
      <c r="AJ29" s="11">
        <v>1.6200000000000003</v>
      </c>
      <c r="AK29" s="151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275</v>
      </c>
      <c r="C30" s="12"/>
      <c r="D30" s="23">
        <v>1.6496666666666666</v>
      </c>
      <c r="E30" s="23">
        <v>1.6133333333333333</v>
      </c>
      <c r="F30" s="23">
        <v>1.575</v>
      </c>
      <c r="G30" s="23">
        <v>1.6516666666666666</v>
      </c>
      <c r="H30" s="23">
        <v>1.6021377916666666</v>
      </c>
      <c r="I30" s="23">
        <v>1.6499999999999997</v>
      </c>
      <c r="J30" s="23">
        <v>1.6133333333333333</v>
      </c>
      <c r="K30" s="23">
        <v>1.6066666666666667</v>
      </c>
      <c r="L30" s="23">
        <v>1.6683333333333332</v>
      </c>
      <c r="M30" s="23">
        <v>1.5350000000000001</v>
      </c>
      <c r="N30" s="23">
        <v>1.5833333333333333</v>
      </c>
      <c r="O30" s="23">
        <v>1.6833333333333333</v>
      </c>
      <c r="P30" s="23">
        <v>1.7</v>
      </c>
      <c r="Q30" s="23">
        <v>1.6583333333333332</v>
      </c>
      <c r="R30" s="23">
        <v>1.6499999999999997</v>
      </c>
      <c r="S30" s="23">
        <v>1.6799999999999997</v>
      </c>
      <c r="T30" s="23">
        <v>1.6000000000000003</v>
      </c>
      <c r="U30" s="23">
        <v>1.5916666666666666</v>
      </c>
      <c r="V30" s="23">
        <v>1.7733333333333334</v>
      </c>
      <c r="W30" s="23">
        <v>1.67</v>
      </c>
      <c r="X30" s="23">
        <v>1.6499999999999997</v>
      </c>
      <c r="Y30" s="23">
        <v>1.6183333333333338</v>
      </c>
      <c r="Z30" s="23">
        <v>1.6333333333333335</v>
      </c>
      <c r="AA30" s="23">
        <v>1.655</v>
      </c>
      <c r="AB30" s="23">
        <v>1.64</v>
      </c>
      <c r="AC30" s="23">
        <v>1.5891666666666666</v>
      </c>
      <c r="AD30" s="23">
        <v>1.6233840000000004</v>
      </c>
      <c r="AE30" s="23">
        <v>1.6516666666666666</v>
      </c>
      <c r="AF30" s="23">
        <v>1.665</v>
      </c>
      <c r="AG30" s="23">
        <v>1.5955661727802479</v>
      </c>
      <c r="AH30" s="23">
        <v>1.6833333333333333</v>
      </c>
      <c r="AI30" s="23">
        <v>1.6216666666666668</v>
      </c>
      <c r="AJ30" s="23">
        <v>1.6033333333333335</v>
      </c>
      <c r="AK30" s="151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276</v>
      </c>
      <c r="C31" s="29"/>
      <c r="D31" s="11">
        <v>1.6475</v>
      </c>
      <c r="E31" s="11">
        <v>1.6150000000000002</v>
      </c>
      <c r="F31" s="11">
        <v>1.585</v>
      </c>
      <c r="G31" s="11">
        <v>1.655</v>
      </c>
      <c r="H31" s="11">
        <v>1.6014851000000001</v>
      </c>
      <c r="I31" s="11">
        <v>1.655</v>
      </c>
      <c r="J31" s="11">
        <v>1.6150000000000002</v>
      </c>
      <c r="K31" s="11">
        <v>1.6150000000000002</v>
      </c>
      <c r="L31" s="11">
        <v>1.67</v>
      </c>
      <c r="M31" s="11">
        <v>1.54</v>
      </c>
      <c r="N31" s="11">
        <v>1.585</v>
      </c>
      <c r="O31" s="11">
        <v>1.68</v>
      </c>
      <c r="P31" s="11">
        <v>1.7000000000000002</v>
      </c>
      <c r="Q31" s="11">
        <v>1.655</v>
      </c>
      <c r="R31" s="11">
        <v>1.6500000000000001</v>
      </c>
      <c r="S31" s="11">
        <v>1.68</v>
      </c>
      <c r="T31" s="11">
        <v>1.6050000000000002</v>
      </c>
      <c r="U31" s="11">
        <v>1.59</v>
      </c>
      <c r="V31" s="11">
        <v>1.77</v>
      </c>
      <c r="W31" s="11">
        <v>1.6749999999999998</v>
      </c>
      <c r="X31" s="11">
        <v>1.66</v>
      </c>
      <c r="Y31" s="11">
        <v>1.6200000000000003</v>
      </c>
      <c r="Z31" s="11">
        <v>1.6349999999999998</v>
      </c>
      <c r="AA31" s="11">
        <v>1.655</v>
      </c>
      <c r="AB31" s="11">
        <v>1.6400000000000001</v>
      </c>
      <c r="AC31" s="11">
        <v>1.5874999999999999</v>
      </c>
      <c r="AD31" s="11">
        <v>1.6183800000000002</v>
      </c>
      <c r="AE31" s="11">
        <v>1.645</v>
      </c>
      <c r="AF31" s="11">
        <v>1.6600000000000001</v>
      </c>
      <c r="AG31" s="11">
        <v>1.5944267151991971</v>
      </c>
      <c r="AH31" s="11">
        <v>1.6850000000000001</v>
      </c>
      <c r="AI31" s="11">
        <v>1.63</v>
      </c>
      <c r="AJ31" s="11">
        <v>1.6</v>
      </c>
      <c r="AK31" s="151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277</v>
      </c>
      <c r="C32" s="29"/>
      <c r="D32" s="24">
        <v>5.4283207962193538E-3</v>
      </c>
      <c r="E32" s="24">
        <v>8.1649658092774139E-3</v>
      </c>
      <c r="F32" s="24">
        <v>5.0099900199501432E-2</v>
      </c>
      <c r="G32" s="24">
        <v>9.8319208025018576E-3</v>
      </c>
      <c r="H32" s="24">
        <v>4.6161226426964319E-3</v>
      </c>
      <c r="I32" s="24">
        <v>1.7888543819998211E-2</v>
      </c>
      <c r="J32" s="24">
        <v>8.1649658092774139E-3</v>
      </c>
      <c r="K32" s="24">
        <v>2.7325202042558894E-2</v>
      </c>
      <c r="L32" s="24">
        <v>3.1885210782848186E-2</v>
      </c>
      <c r="M32" s="24">
        <v>1.3784048752090236E-2</v>
      </c>
      <c r="N32" s="24">
        <v>2.2509257354845602E-2</v>
      </c>
      <c r="O32" s="24">
        <v>2.0655911179772907E-2</v>
      </c>
      <c r="P32" s="24">
        <v>1.0954451150103333E-2</v>
      </c>
      <c r="Q32" s="24">
        <v>2.2286019533929197E-2</v>
      </c>
      <c r="R32" s="24">
        <v>6.3245553203368342E-3</v>
      </c>
      <c r="S32" s="24">
        <v>8.9442719099991665E-3</v>
      </c>
      <c r="T32" s="24">
        <v>2.683281572999742E-2</v>
      </c>
      <c r="U32" s="24">
        <v>7.5277265270908165E-3</v>
      </c>
      <c r="V32" s="24">
        <v>5.4650404085117905E-2</v>
      </c>
      <c r="W32" s="24">
        <v>1.6733200530681419E-2</v>
      </c>
      <c r="X32" s="24">
        <v>4.5607017003965411E-2</v>
      </c>
      <c r="Y32" s="24">
        <v>4.0824829046388145E-3</v>
      </c>
      <c r="Z32" s="24">
        <v>8.1649658092770132E-3</v>
      </c>
      <c r="AA32" s="24">
        <v>1.0488088481701546E-2</v>
      </c>
      <c r="AB32" s="24">
        <v>1.5491933384829622E-2</v>
      </c>
      <c r="AC32" s="24">
        <v>8.6120071218426034E-3</v>
      </c>
      <c r="AD32" s="24">
        <v>1.2707826627712498E-2</v>
      </c>
      <c r="AE32" s="24">
        <v>2.7868739954771248E-2</v>
      </c>
      <c r="AF32" s="24">
        <v>2.1679483388678807E-2</v>
      </c>
      <c r="AG32" s="24">
        <v>1.2654168290185668E-2</v>
      </c>
      <c r="AH32" s="24">
        <v>1.366260102127953E-2</v>
      </c>
      <c r="AI32" s="24">
        <v>4.4007575105504945E-2</v>
      </c>
      <c r="AJ32" s="24">
        <v>1.0327955589886497E-2</v>
      </c>
      <c r="AK32" s="203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3.2905561504663694E-3</v>
      </c>
      <c r="E33" s="13">
        <v>5.0609292206264967E-3</v>
      </c>
      <c r="F33" s="13">
        <v>3.1809460444127892E-2</v>
      </c>
      <c r="G33" s="13">
        <v>5.9527270247236273E-3</v>
      </c>
      <c r="H33" s="13">
        <v>2.8812269872832766E-3</v>
      </c>
      <c r="I33" s="13">
        <v>1.0841541709089826E-2</v>
      </c>
      <c r="J33" s="13">
        <v>5.0609292206264967E-3</v>
      </c>
      <c r="K33" s="13">
        <v>1.7007387163418399E-2</v>
      </c>
      <c r="L33" s="13">
        <v>1.9112014455253658E-2</v>
      </c>
      <c r="M33" s="13">
        <v>8.9798363205799581E-3</v>
      </c>
      <c r="N33" s="13">
        <v>1.4216373066218275E-2</v>
      </c>
      <c r="O33" s="13">
        <v>1.2270838324617568E-2</v>
      </c>
      <c r="P33" s="13">
        <v>6.4437947941784314E-3</v>
      </c>
      <c r="Q33" s="13">
        <v>1.3438805749103035E-2</v>
      </c>
      <c r="R33" s="13">
        <v>3.8330638305071729E-3</v>
      </c>
      <c r="S33" s="13">
        <v>5.3239713749995048E-3</v>
      </c>
      <c r="T33" s="13">
        <v>1.6770509831248386E-2</v>
      </c>
      <c r="U33" s="13">
        <v>4.729461692413079E-3</v>
      </c>
      <c r="V33" s="13">
        <v>3.0817897040480019E-2</v>
      </c>
      <c r="W33" s="13">
        <v>1.0019880557294263E-2</v>
      </c>
      <c r="X33" s="13">
        <v>2.764061636603965E-2</v>
      </c>
      <c r="Y33" s="13">
        <v>2.5226464910229536E-3</v>
      </c>
      <c r="Z33" s="13">
        <v>4.9989586587410283E-3</v>
      </c>
      <c r="AA33" s="13">
        <v>6.3372135841096959E-3</v>
      </c>
      <c r="AB33" s="13">
        <v>9.4463008444083067E-3</v>
      </c>
      <c r="AC33" s="13">
        <v>5.4191969303676582E-3</v>
      </c>
      <c r="AD33" s="13">
        <v>7.8279856323041838E-3</v>
      </c>
      <c r="AE33" s="13">
        <v>1.6873101889871595E-2</v>
      </c>
      <c r="AF33" s="13">
        <v>1.3020710743951235E-2</v>
      </c>
      <c r="AG33" s="13">
        <v>7.9308326449012059E-3</v>
      </c>
      <c r="AH33" s="13">
        <v>8.1163966463046709E-3</v>
      </c>
      <c r="AI33" s="13">
        <v>2.7137250835871495E-2</v>
      </c>
      <c r="AJ33" s="13">
        <v>6.4415523429645506E-3</v>
      </c>
      <c r="AK33" s="151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278</v>
      </c>
      <c r="C34" s="29"/>
      <c r="D34" s="13">
        <v>1.0755721081142644E-2</v>
      </c>
      <c r="E34" s="13">
        <v>-1.1505821371442626E-2</v>
      </c>
      <c r="F34" s="13">
        <v>-3.4992769830592185E-2</v>
      </c>
      <c r="G34" s="13">
        <v>1.1981127087707044E-2</v>
      </c>
      <c r="H34" s="13">
        <v>-1.8365363373979871E-2</v>
      </c>
      <c r="I34" s="13">
        <v>1.0959955415569933E-2</v>
      </c>
      <c r="J34" s="13">
        <v>-1.1505821371442626E-2</v>
      </c>
      <c r="K34" s="13">
        <v>-1.5590508059990293E-2</v>
      </c>
      <c r="L34" s="13">
        <v>2.2192843809076379E-2</v>
      </c>
      <c r="M34" s="13">
        <v>-5.9500889961878634E-2</v>
      </c>
      <c r="N34" s="13">
        <v>-2.9886911469907518E-2</v>
      </c>
      <c r="O34" s="13">
        <v>3.1383388858308825E-2</v>
      </c>
      <c r="P34" s="13">
        <v>4.159510557967816E-2</v>
      </c>
      <c r="Q34" s="13">
        <v>1.60658137762546E-2</v>
      </c>
      <c r="R34" s="13">
        <v>1.0959955415569933E-2</v>
      </c>
      <c r="S34" s="13">
        <v>2.9341045514034825E-2</v>
      </c>
      <c r="T34" s="13">
        <v>-1.9675194748537961E-2</v>
      </c>
      <c r="U34" s="13">
        <v>-2.478105310922285E-2</v>
      </c>
      <c r="V34" s="13">
        <v>8.6526659153703722E-2</v>
      </c>
      <c r="W34" s="13">
        <v>2.3214015481213268E-2</v>
      </c>
      <c r="X34" s="13">
        <v>1.0959955415569933E-2</v>
      </c>
      <c r="Y34" s="13">
        <v>-8.4423063550314037E-3</v>
      </c>
      <c r="Z34" s="13">
        <v>7.4823869420082012E-4</v>
      </c>
      <c r="AA34" s="13">
        <v>1.4023470431980822E-2</v>
      </c>
      <c r="AB34" s="13">
        <v>4.8329253827483765E-3</v>
      </c>
      <c r="AC34" s="13">
        <v>-2.6312810617428184E-2</v>
      </c>
      <c r="AD34" s="13">
        <v>-5.3477477197877432E-3</v>
      </c>
      <c r="AE34" s="13">
        <v>1.1981127087707044E-2</v>
      </c>
      <c r="AF34" s="13">
        <v>2.0150500464802601E-2</v>
      </c>
      <c r="AG34" s="13">
        <v>-2.239181400211443E-2</v>
      </c>
      <c r="AH34" s="13">
        <v>3.1383388858308825E-2</v>
      </c>
      <c r="AI34" s="13">
        <v>-6.3999630107578476E-3</v>
      </c>
      <c r="AJ34" s="13">
        <v>-1.7632851404264072E-2</v>
      </c>
      <c r="AK34" s="151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279</v>
      </c>
      <c r="C35" s="47"/>
      <c r="D35" s="45">
        <v>0.23</v>
      </c>
      <c r="E35" s="45">
        <v>0.63</v>
      </c>
      <c r="F35" s="45">
        <v>1.55</v>
      </c>
      <c r="G35" s="45">
        <v>0.28000000000000003</v>
      </c>
      <c r="H35" s="45">
        <v>0.9</v>
      </c>
      <c r="I35" s="45">
        <v>0.24</v>
      </c>
      <c r="J35" s="45">
        <v>0.63</v>
      </c>
      <c r="K35" s="45">
        <v>0.79</v>
      </c>
      <c r="L35" s="45">
        <v>0.67</v>
      </c>
      <c r="M35" s="45">
        <v>2.5</v>
      </c>
      <c r="N35" s="45">
        <v>1.35</v>
      </c>
      <c r="O35" s="45">
        <v>1.03</v>
      </c>
      <c r="P35" s="45">
        <v>1.43</v>
      </c>
      <c r="Q35" s="45">
        <v>0.44</v>
      </c>
      <c r="R35" s="45">
        <v>0.24</v>
      </c>
      <c r="S35" s="45">
        <v>0.95</v>
      </c>
      <c r="T35" s="45">
        <v>0.95</v>
      </c>
      <c r="U35" s="45">
        <v>1.1499999999999999</v>
      </c>
      <c r="V35" s="45">
        <v>3.17</v>
      </c>
      <c r="W35" s="45">
        <v>0.71</v>
      </c>
      <c r="X35" s="45">
        <v>0.24</v>
      </c>
      <c r="Y35" s="45">
        <v>0.52</v>
      </c>
      <c r="Z35" s="45">
        <v>0.16</v>
      </c>
      <c r="AA35" s="45">
        <v>0.36</v>
      </c>
      <c r="AB35" s="45">
        <v>0</v>
      </c>
      <c r="AC35" s="45">
        <v>1.21</v>
      </c>
      <c r="AD35" s="45">
        <v>0.4</v>
      </c>
      <c r="AE35" s="45">
        <v>0.28000000000000003</v>
      </c>
      <c r="AF35" s="45">
        <v>0.59</v>
      </c>
      <c r="AG35" s="45">
        <v>1.06</v>
      </c>
      <c r="AH35" s="45">
        <v>1.03</v>
      </c>
      <c r="AI35" s="45">
        <v>0.44</v>
      </c>
      <c r="AJ35" s="45">
        <v>0.87</v>
      </c>
      <c r="AK35" s="151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AG11 B24:AJ29">
    <cfRule type="expression" dxfId="17" priority="6">
      <formula>AND($B6&lt;&gt;$B5,NOT(ISBLANK(INDIRECT(Anlyt_LabRefThisCol))))</formula>
    </cfRule>
  </conditionalFormatting>
  <conditionalFormatting sqref="C2:AG17 C20:AJ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7B7A-475C-46DA-8F2B-9DF09C82AEA0}">
  <sheetPr codeName="Sheet15"/>
  <dimension ref="A1:BN1216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528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9" t="s">
        <v>230</v>
      </c>
      <c r="E3" s="150" t="s">
        <v>231</v>
      </c>
      <c r="F3" s="150" t="s">
        <v>232</v>
      </c>
      <c r="G3" s="150" t="s">
        <v>233</v>
      </c>
      <c r="H3" s="150" t="s">
        <v>234</v>
      </c>
      <c r="I3" s="150" t="s">
        <v>235</v>
      </c>
      <c r="J3" s="150" t="s">
        <v>236</v>
      </c>
      <c r="K3" s="150" t="s">
        <v>237</v>
      </c>
      <c r="L3" s="150" t="s">
        <v>238</v>
      </c>
      <c r="M3" s="150" t="s">
        <v>239</v>
      </c>
      <c r="N3" s="150" t="s">
        <v>240</v>
      </c>
      <c r="O3" s="150" t="s">
        <v>241</v>
      </c>
      <c r="P3" s="150" t="s">
        <v>242</v>
      </c>
      <c r="Q3" s="150" t="s">
        <v>244</v>
      </c>
      <c r="R3" s="150" t="s">
        <v>245</v>
      </c>
      <c r="S3" s="150" t="s">
        <v>247</v>
      </c>
      <c r="T3" s="150" t="s">
        <v>248</v>
      </c>
      <c r="U3" s="150" t="s">
        <v>304</v>
      </c>
      <c r="V3" s="150" t="s">
        <v>250</v>
      </c>
      <c r="W3" s="150" t="s">
        <v>251</v>
      </c>
      <c r="X3" s="150" t="s">
        <v>252</v>
      </c>
      <c r="Y3" s="150" t="s">
        <v>256</v>
      </c>
      <c r="Z3" s="150" t="s">
        <v>257</v>
      </c>
      <c r="AA3" s="150" t="s">
        <v>305</v>
      </c>
      <c r="AB3" s="150" t="s">
        <v>259</v>
      </c>
      <c r="AC3" s="150" t="s">
        <v>260</v>
      </c>
      <c r="AD3" s="150" t="s">
        <v>264</v>
      </c>
      <c r="AE3" s="150" t="s">
        <v>265</v>
      </c>
      <c r="AF3" s="150" t="s">
        <v>266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307</v>
      </c>
      <c r="E4" s="11" t="s">
        <v>308</v>
      </c>
      <c r="F4" s="11" t="s">
        <v>308</v>
      </c>
      <c r="G4" s="11" t="s">
        <v>307</v>
      </c>
      <c r="H4" s="11" t="s">
        <v>114</v>
      </c>
      <c r="I4" s="11" t="s">
        <v>308</v>
      </c>
      <c r="J4" s="11" t="s">
        <v>307</v>
      </c>
      <c r="K4" s="11" t="s">
        <v>307</v>
      </c>
      <c r="L4" s="11" t="s">
        <v>308</v>
      </c>
      <c r="M4" s="11" t="s">
        <v>308</v>
      </c>
      <c r="N4" s="11" t="s">
        <v>308</v>
      </c>
      <c r="O4" s="11" t="s">
        <v>308</v>
      </c>
      <c r="P4" s="11" t="s">
        <v>308</v>
      </c>
      <c r="Q4" s="11" t="s">
        <v>308</v>
      </c>
      <c r="R4" s="11" t="s">
        <v>307</v>
      </c>
      <c r="S4" s="11" t="s">
        <v>307</v>
      </c>
      <c r="T4" s="11" t="s">
        <v>308</v>
      </c>
      <c r="U4" s="11" t="s">
        <v>308</v>
      </c>
      <c r="V4" s="11" t="s">
        <v>114</v>
      </c>
      <c r="W4" s="11" t="s">
        <v>114</v>
      </c>
      <c r="X4" s="11" t="s">
        <v>307</v>
      </c>
      <c r="Y4" s="11" t="s">
        <v>307</v>
      </c>
      <c r="Z4" s="11" t="s">
        <v>114</v>
      </c>
      <c r="AA4" s="11" t="s">
        <v>307</v>
      </c>
      <c r="AB4" s="11" t="s">
        <v>307</v>
      </c>
      <c r="AC4" s="11" t="s">
        <v>307</v>
      </c>
      <c r="AD4" s="11" t="s">
        <v>307</v>
      </c>
      <c r="AE4" s="11" t="s">
        <v>307</v>
      </c>
      <c r="AF4" s="11" t="s">
        <v>307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0.5</v>
      </c>
      <c r="E6" s="205">
        <v>0.49</v>
      </c>
      <c r="F6" s="205">
        <v>0.51</v>
      </c>
      <c r="G6" s="205">
        <v>0.44</v>
      </c>
      <c r="H6" s="205">
        <v>0.49774429375595641</v>
      </c>
      <c r="I6" s="207">
        <v>0.5</v>
      </c>
      <c r="J6" s="205">
        <v>0.57999999999999996</v>
      </c>
      <c r="K6" s="205">
        <v>0.51300000000000001</v>
      </c>
      <c r="L6" s="205">
        <v>0.49</v>
      </c>
      <c r="M6" s="205">
        <v>0.48</v>
      </c>
      <c r="N6" s="205">
        <v>0.47</v>
      </c>
      <c r="O6" s="205">
        <v>0.44</v>
      </c>
      <c r="P6" s="205">
        <v>0.47</v>
      </c>
      <c r="Q6" s="206">
        <v>0.59499999999999997</v>
      </c>
      <c r="R6" s="207" t="s">
        <v>309</v>
      </c>
      <c r="S6" s="207">
        <v>0.5</v>
      </c>
      <c r="T6" s="205">
        <v>0.47</v>
      </c>
      <c r="U6" s="205">
        <v>0.48</v>
      </c>
      <c r="V6" s="207">
        <v>0.5</v>
      </c>
      <c r="W6" s="207" t="s">
        <v>105</v>
      </c>
      <c r="X6" s="207" t="s">
        <v>105</v>
      </c>
      <c r="Y6" s="207">
        <v>0.63</v>
      </c>
      <c r="Z6" s="207" t="s">
        <v>310</v>
      </c>
      <c r="AA6" s="205">
        <v>0.42606210621979718</v>
      </c>
      <c r="AB6" s="205">
        <v>0.45</v>
      </c>
      <c r="AC6" s="207">
        <v>0.4</v>
      </c>
      <c r="AD6" s="207">
        <v>0.5</v>
      </c>
      <c r="AE6" s="205">
        <v>0.42</v>
      </c>
      <c r="AF6" s="205">
        <v>0.51</v>
      </c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0.48</v>
      </c>
      <c r="E7" s="24">
        <v>0.49</v>
      </c>
      <c r="F7" s="24">
        <v>0.53</v>
      </c>
      <c r="G7" s="24">
        <v>0.49</v>
      </c>
      <c r="H7" s="24">
        <v>0.49194563615536085</v>
      </c>
      <c r="I7" s="209">
        <v>0.5</v>
      </c>
      <c r="J7" s="24">
        <v>0.57999999999999996</v>
      </c>
      <c r="K7" s="24">
        <v>0.51800000000000002</v>
      </c>
      <c r="L7" s="24">
        <v>0.48</v>
      </c>
      <c r="M7" s="24">
        <v>0.45</v>
      </c>
      <c r="N7" s="24">
        <v>0.47</v>
      </c>
      <c r="O7" s="24">
        <v>0.43</v>
      </c>
      <c r="P7" s="24">
        <v>0.45</v>
      </c>
      <c r="Q7" s="24">
        <v>0.52300000000000002</v>
      </c>
      <c r="R7" s="209" t="s">
        <v>309</v>
      </c>
      <c r="S7" s="209">
        <v>0.5</v>
      </c>
      <c r="T7" s="24">
        <v>0.52</v>
      </c>
      <c r="U7" s="24">
        <v>0.46</v>
      </c>
      <c r="V7" s="209">
        <v>0.4</v>
      </c>
      <c r="W7" s="209" t="s">
        <v>105</v>
      </c>
      <c r="X7" s="209" t="s">
        <v>105</v>
      </c>
      <c r="Y7" s="209">
        <v>0.57999999999999996</v>
      </c>
      <c r="Z7" s="209" t="s">
        <v>310</v>
      </c>
      <c r="AA7" s="24">
        <v>0.43141019521339841</v>
      </c>
      <c r="AB7" s="24">
        <v>0.4</v>
      </c>
      <c r="AC7" s="209">
        <v>0.4</v>
      </c>
      <c r="AD7" s="209">
        <v>0.5</v>
      </c>
      <c r="AE7" s="24">
        <v>0.41</v>
      </c>
      <c r="AF7" s="211">
        <v>0.55000000000000004</v>
      </c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17</v>
      </c>
    </row>
    <row r="8" spans="1:66">
      <c r="A8" s="30"/>
      <c r="B8" s="19">
        <v>1</v>
      </c>
      <c r="C8" s="9">
        <v>3</v>
      </c>
      <c r="D8" s="24">
        <v>0.48</v>
      </c>
      <c r="E8" s="24">
        <v>0.48</v>
      </c>
      <c r="F8" s="24">
        <v>0.49</v>
      </c>
      <c r="G8" s="24">
        <v>0.44</v>
      </c>
      <c r="H8" s="24">
        <v>0.4989519363152044</v>
      </c>
      <c r="I8" s="209">
        <v>0.5</v>
      </c>
      <c r="J8" s="211">
        <v>0.61</v>
      </c>
      <c r="K8" s="24">
        <v>0.53</v>
      </c>
      <c r="L8" s="24">
        <v>0.49</v>
      </c>
      <c r="M8" s="24">
        <v>0.45</v>
      </c>
      <c r="N8" s="24">
        <v>0.48</v>
      </c>
      <c r="O8" s="24">
        <v>0.43</v>
      </c>
      <c r="P8" s="24">
        <v>0.44</v>
      </c>
      <c r="Q8" s="24">
        <v>0.48</v>
      </c>
      <c r="R8" s="209" t="s">
        <v>309</v>
      </c>
      <c r="S8" s="209">
        <v>0.5</v>
      </c>
      <c r="T8" s="24">
        <v>0.48</v>
      </c>
      <c r="U8" s="24">
        <v>0.48</v>
      </c>
      <c r="V8" s="209">
        <v>0.4</v>
      </c>
      <c r="W8" s="209" t="s">
        <v>105</v>
      </c>
      <c r="X8" s="209" t="s">
        <v>105</v>
      </c>
      <c r="Y8" s="209">
        <v>0.61</v>
      </c>
      <c r="Z8" s="209" t="s">
        <v>310</v>
      </c>
      <c r="AA8" s="24">
        <v>0.39751253699238437</v>
      </c>
      <c r="AB8" s="24">
        <v>0.4</v>
      </c>
      <c r="AC8" s="209">
        <v>0.4</v>
      </c>
      <c r="AD8" s="209">
        <v>0.5</v>
      </c>
      <c r="AE8" s="24">
        <v>0.42</v>
      </c>
      <c r="AF8" s="24">
        <v>0.51</v>
      </c>
      <c r="AG8" s="203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0.5</v>
      </c>
      <c r="E9" s="24">
        <v>0.48</v>
      </c>
      <c r="F9" s="24">
        <v>0.51</v>
      </c>
      <c r="G9" s="24">
        <v>0.43</v>
      </c>
      <c r="H9" s="24">
        <v>0.49242386993185239</v>
      </c>
      <c r="I9" s="209">
        <v>0.5</v>
      </c>
      <c r="J9" s="24">
        <v>0.56999999999999995</v>
      </c>
      <c r="K9" s="24">
        <v>0.52700000000000002</v>
      </c>
      <c r="L9" s="24">
        <v>0.48</v>
      </c>
      <c r="M9" s="24">
        <v>0.48</v>
      </c>
      <c r="N9" s="24">
        <v>0.48</v>
      </c>
      <c r="O9" s="24">
        <v>0.46</v>
      </c>
      <c r="P9" s="24">
        <v>0.45</v>
      </c>
      <c r="Q9" s="24">
        <v>0.501</v>
      </c>
      <c r="R9" s="209" t="s">
        <v>309</v>
      </c>
      <c r="S9" s="209">
        <v>0.5</v>
      </c>
      <c r="T9" s="24">
        <v>0.5</v>
      </c>
      <c r="U9" s="24">
        <v>0.47</v>
      </c>
      <c r="V9" s="209">
        <v>0.5</v>
      </c>
      <c r="W9" s="209" t="s">
        <v>105</v>
      </c>
      <c r="X9" s="209" t="s">
        <v>105</v>
      </c>
      <c r="Y9" s="209">
        <v>0.59</v>
      </c>
      <c r="Z9" s="209" t="s">
        <v>310</v>
      </c>
      <c r="AA9" s="24">
        <v>0.41892821564733185</v>
      </c>
      <c r="AB9" s="24">
        <v>0.4</v>
      </c>
      <c r="AC9" s="209">
        <v>0.3</v>
      </c>
      <c r="AD9" s="209">
        <v>0.5</v>
      </c>
      <c r="AE9" s="24">
        <v>0.42</v>
      </c>
      <c r="AF9" s="24">
        <v>0.5</v>
      </c>
      <c r="AG9" s="203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0.47940045340567489</v>
      </c>
      <c r="BN9" s="28"/>
    </row>
    <row r="10" spans="1:66">
      <c r="A10" s="30"/>
      <c r="B10" s="19">
        <v>1</v>
      </c>
      <c r="C10" s="9">
        <v>5</v>
      </c>
      <c r="D10" s="24">
        <v>0.48</v>
      </c>
      <c r="E10" s="24">
        <v>0.49</v>
      </c>
      <c r="F10" s="24">
        <v>0.49</v>
      </c>
      <c r="G10" s="24">
        <v>0.48</v>
      </c>
      <c r="H10" s="24">
        <v>0.4920817530621055</v>
      </c>
      <c r="I10" s="209">
        <v>0.5</v>
      </c>
      <c r="J10" s="24">
        <v>0.6</v>
      </c>
      <c r="K10" s="24">
        <v>0.52100000000000002</v>
      </c>
      <c r="L10" s="24">
        <v>0.52</v>
      </c>
      <c r="M10" s="24">
        <v>0.47</v>
      </c>
      <c r="N10" s="24">
        <v>0.44</v>
      </c>
      <c r="O10" s="24">
        <v>0.42</v>
      </c>
      <c r="P10" s="24">
        <v>0.49</v>
      </c>
      <c r="Q10" s="24">
        <v>0.51100000000000001</v>
      </c>
      <c r="R10" s="209" t="s">
        <v>309</v>
      </c>
      <c r="S10" s="209">
        <v>0.5</v>
      </c>
      <c r="T10" s="24">
        <v>0.49</v>
      </c>
      <c r="U10" s="24">
        <v>0.47</v>
      </c>
      <c r="V10" s="209">
        <v>0.5</v>
      </c>
      <c r="W10" s="209" t="s">
        <v>105</v>
      </c>
      <c r="X10" s="209" t="s">
        <v>105</v>
      </c>
      <c r="Y10" s="209">
        <v>0.56999999999999995</v>
      </c>
      <c r="Z10" s="209" t="s">
        <v>310</v>
      </c>
      <c r="AA10" s="24">
        <v>0.4242037813733387</v>
      </c>
      <c r="AB10" s="24">
        <v>0.5</v>
      </c>
      <c r="AC10" s="209">
        <v>0.3</v>
      </c>
      <c r="AD10" s="209">
        <v>0.5</v>
      </c>
      <c r="AE10" s="24">
        <v>0.43</v>
      </c>
      <c r="AF10" s="24">
        <v>0.52</v>
      </c>
      <c r="AG10" s="203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16</v>
      </c>
    </row>
    <row r="11" spans="1:66">
      <c r="A11" s="30"/>
      <c r="B11" s="19">
        <v>1</v>
      </c>
      <c r="C11" s="9">
        <v>6</v>
      </c>
      <c r="D11" s="24">
        <v>0.5</v>
      </c>
      <c r="E11" s="24">
        <v>0.48</v>
      </c>
      <c r="F11" s="24">
        <v>0.56000000000000005</v>
      </c>
      <c r="G11" s="24">
        <v>0.38</v>
      </c>
      <c r="H11" s="24">
        <v>0.49013269350922795</v>
      </c>
      <c r="I11" s="209">
        <v>0.5</v>
      </c>
      <c r="J11" s="24">
        <v>0.54</v>
      </c>
      <c r="K11" s="24">
        <v>0.51100000000000001</v>
      </c>
      <c r="L11" s="24">
        <v>0.51</v>
      </c>
      <c r="M11" s="24">
        <v>0.45</v>
      </c>
      <c r="N11" s="24">
        <v>0.45</v>
      </c>
      <c r="O11" s="24">
        <v>0.44</v>
      </c>
      <c r="P11" s="24">
        <v>0.46</v>
      </c>
      <c r="Q11" s="24">
        <v>0.50600000000000001</v>
      </c>
      <c r="R11" s="209" t="s">
        <v>309</v>
      </c>
      <c r="S11" s="209">
        <v>0.5</v>
      </c>
      <c r="T11" s="24">
        <v>0.51</v>
      </c>
      <c r="U11" s="24">
        <v>0.47</v>
      </c>
      <c r="V11" s="209">
        <v>0.4</v>
      </c>
      <c r="W11" s="209" t="s">
        <v>105</v>
      </c>
      <c r="X11" s="209" t="s">
        <v>105</v>
      </c>
      <c r="Y11" s="209">
        <v>0.57999999999999996</v>
      </c>
      <c r="Z11" s="209" t="s">
        <v>310</v>
      </c>
      <c r="AA11" s="24">
        <v>0.4510546700709796</v>
      </c>
      <c r="AB11" s="24">
        <v>0.5</v>
      </c>
      <c r="AC11" s="209">
        <v>0.3</v>
      </c>
      <c r="AD11" s="209">
        <v>0.5</v>
      </c>
      <c r="AE11" s="24">
        <v>0.42</v>
      </c>
      <c r="AF11" s="24">
        <v>0.51</v>
      </c>
      <c r="AG11" s="203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275</v>
      </c>
      <c r="C12" s="12"/>
      <c r="D12" s="210">
        <v>0.49</v>
      </c>
      <c r="E12" s="210">
        <v>0.48499999999999993</v>
      </c>
      <c r="F12" s="210">
        <v>0.51500000000000001</v>
      </c>
      <c r="G12" s="210">
        <v>0.4433333333333333</v>
      </c>
      <c r="H12" s="210">
        <v>0.49388003045495127</v>
      </c>
      <c r="I12" s="210">
        <v>0.5</v>
      </c>
      <c r="J12" s="210">
        <v>0.57999999999999996</v>
      </c>
      <c r="K12" s="210">
        <v>0.52</v>
      </c>
      <c r="L12" s="210">
        <v>0.49499999999999994</v>
      </c>
      <c r="M12" s="210">
        <v>0.46333333333333337</v>
      </c>
      <c r="N12" s="210">
        <v>0.46500000000000002</v>
      </c>
      <c r="O12" s="210">
        <v>0.4366666666666667</v>
      </c>
      <c r="P12" s="210">
        <v>0.45999999999999996</v>
      </c>
      <c r="Q12" s="210">
        <v>0.51933333333333331</v>
      </c>
      <c r="R12" s="210" t="s">
        <v>714</v>
      </c>
      <c r="S12" s="210">
        <v>0.5</v>
      </c>
      <c r="T12" s="210">
        <v>0.49499999999999994</v>
      </c>
      <c r="U12" s="210">
        <v>0.47166666666666668</v>
      </c>
      <c r="V12" s="210">
        <v>0.44999999999999996</v>
      </c>
      <c r="W12" s="210" t="s">
        <v>714</v>
      </c>
      <c r="X12" s="210" t="s">
        <v>714</v>
      </c>
      <c r="Y12" s="210">
        <v>0.59333333333333327</v>
      </c>
      <c r="Z12" s="210" t="s">
        <v>714</v>
      </c>
      <c r="AA12" s="210">
        <v>0.42486191758620501</v>
      </c>
      <c r="AB12" s="210">
        <v>0.44166666666666665</v>
      </c>
      <c r="AC12" s="210">
        <v>0.35000000000000003</v>
      </c>
      <c r="AD12" s="210">
        <v>0.5</v>
      </c>
      <c r="AE12" s="210">
        <v>0.42</v>
      </c>
      <c r="AF12" s="210">
        <v>0.51666666666666672</v>
      </c>
      <c r="AG12" s="203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276</v>
      </c>
      <c r="C13" s="29"/>
      <c r="D13" s="24">
        <v>0.49</v>
      </c>
      <c r="E13" s="24">
        <v>0.48499999999999999</v>
      </c>
      <c r="F13" s="24">
        <v>0.51</v>
      </c>
      <c r="G13" s="24">
        <v>0.44</v>
      </c>
      <c r="H13" s="24">
        <v>0.49225281149697897</v>
      </c>
      <c r="I13" s="24">
        <v>0.5</v>
      </c>
      <c r="J13" s="24">
        <v>0.57999999999999996</v>
      </c>
      <c r="K13" s="24">
        <v>0.51950000000000007</v>
      </c>
      <c r="L13" s="24">
        <v>0.49</v>
      </c>
      <c r="M13" s="24">
        <v>0.45999999999999996</v>
      </c>
      <c r="N13" s="24">
        <v>0.47</v>
      </c>
      <c r="O13" s="24">
        <v>0.435</v>
      </c>
      <c r="P13" s="24">
        <v>0.45500000000000002</v>
      </c>
      <c r="Q13" s="24">
        <v>0.50849999999999995</v>
      </c>
      <c r="R13" s="24" t="s">
        <v>714</v>
      </c>
      <c r="S13" s="24">
        <v>0.5</v>
      </c>
      <c r="T13" s="24">
        <v>0.495</v>
      </c>
      <c r="U13" s="24">
        <v>0.47</v>
      </c>
      <c r="V13" s="24">
        <v>0.45</v>
      </c>
      <c r="W13" s="24" t="s">
        <v>714</v>
      </c>
      <c r="X13" s="24" t="s">
        <v>714</v>
      </c>
      <c r="Y13" s="24">
        <v>0.58499999999999996</v>
      </c>
      <c r="Z13" s="24" t="s">
        <v>714</v>
      </c>
      <c r="AA13" s="24">
        <v>0.42513294379656796</v>
      </c>
      <c r="AB13" s="24">
        <v>0.42500000000000004</v>
      </c>
      <c r="AC13" s="24">
        <v>0.35</v>
      </c>
      <c r="AD13" s="24">
        <v>0.5</v>
      </c>
      <c r="AE13" s="24">
        <v>0.42</v>
      </c>
      <c r="AF13" s="24">
        <v>0.51</v>
      </c>
      <c r="AG13" s="203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277</v>
      </c>
      <c r="C14" s="29"/>
      <c r="D14" s="24">
        <v>1.0954451150103331E-2</v>
      </c>
      <c r="E14" s="24">
        <v>5.4772255750516665E-3</v>
      </c>
      <c r="F14" s="24">
        <v>2.664582518894848E-2</v>
      </c>
      <c r="G14" s="24">
        <v>3.9327683210007E-2</v>
      </c>
      <c r="H14" s="24">
        <v>3.5719848951664937E-3</v>
      </c>
      <c r="I14" s="24">
        <v>0</v>
      </c>
      <c r="J14" s="24">
        <v>2.4494897427831768E-2</v>
      </c>
      <c r="K14" s="24">
        <v>7.5365774725667158E-3</v>
      </c>
      <c r="L14" s="24">
        <v>1.6431676725154998E-2</v>
      </c>
      <c r="M14" s="24">
        <v>1.5055453054181604E-2</v>
      </c>
      <c r="N14" s="24">
        <v>1.643167672515497E-2</v>
      </c>
      <c r="O14" s="24">
        <v>1.3662601021279476E-2</v>
      </c>
      <c r="P14" s="24">
        <v>1.7888543819998309E-2</v>
      </c>
      <c r="Q14" s="24">
        <v>3.9671988438527581E-2</v>
      </c>
      <c r="R14" s="24" t="s">
        <v>714</v>
      </c>
      <c r="S14" s="24">
        <v>0</v>
      </c>
      <c r="T14" s="24">
        <v>1.8708286933869722E-2</v>
      </c>
      <c r="U14" s="24">
        <v>7.5277265270908E-3</v>
      </c>
      <c r="V14" s="24">
        <v>5.4772255750517244E-2</v>
      </c>
      <c r="W14" s="24" t="s">
        <v>714</v>
      </c>
      <c r="X14" s="24" t="s">
        <v>714</v>
      </c>
      <c r="Y14" s="24">
        <v>2.2509257354845533E-2</v>
      </c>
      <c r="Z14" s="24" t="s">
        <v>714</v>
      </c>
      <c r="AA14" s="24">
        <v>1.740121407377886E-2</v>
      </c>
      <c r="AB14" s="24">
        <v>4.9159604012508983E-2</v>
      </c>
      <c r="AC14" s="24">
        <v>5.4772255750516634E-2</v>
      </c>
      <c r="AD14" s="24">
        <v>0</v>
      </c>
      <c r="AE14" s="24">
        <v>6.324555320336764E-3</v>
      </c>
      <c r="AF14" s="24">
        <v>1.7511900715418277E-2</v>
      </c>
      <c r="AG14" s="203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2.2356022755312923E-2</v>
      </c>
      <c r="E15" s="13">
        <v>1.1293248608353953E-2</v>
      </c>
      <c r="F15" s="13">
        <v>5.1739466386307727E-2</v>
      </c>
      <c r="G15" s="13">
        <v>8.8709059872196253E-2</v>
      </c>
      <c r="H15" s="13">
        <v>7.232495089700349E-3</v>
      </c>
      <c r="I15" s="13">
        <v>0</v>
      </c>
      <c r="J15" s="13">
        <v>4.2232581772123738E-2</v>
      </c>
      <c r="K15" s="13">
        <v>1.4493418216474452E-2</v>
      </c>
      <c r="L15" s="13">
        <v>3.3195306515464644E-2</v>
      </c>
      <c r="M15" s="13">
        <v>3.249378357017612E-2</v>
      </c>
      <c r="N15" s="13">
        <v>3.5336939193881652E-2</v>
      </c>
      <c r="O15" s="13">
        <v>3.1288399285372845E-2</v>
      </c>
      <c r="P15" s="13">
        <v>3.8888138739126762E-2</v>
      </c>
      <c r="Q15" s="13">
        <v>7.6390221640297018E-2</v>
      </c>
      <c r="R15" s="13" t="s">
        <v>714</v>
      </c>
      <c r="S15" s="13">
        <v>0</v>
      </c>
      <c r="T15" s="13">
        <v>3.7794519058322679E-2</v>
      </c>
      <c r="U15" s="13">
        <v>1.5959844227047632E-2</v>
      </c>
      <c r="V15" s="13">
        <v>0.12171612389003833</v>
      </c>
      <c r="W15" s="13" t="s">
        <v>714</v>
      </c>
      <c r="X15" s="13" t="s">
        <v>714</v>
      </c>
      <c r="Y15" s="13">
        <v>3.793695059805427E-2</v>
      </c>
      <c r="Z15" s="13" t="s">
        <v>714</v>
      </c>
      <c r="AA15" s="13">
        <v>4.0957340146279719E-2</v>
      </c>
      <c r="AB15" s="13">
        <v>0.11130476380190714</v>
      </c>
      <c r="AC15" s="13">
        <v>0.15649215928719037</v>
      </c>
      <c r="AD15" s="13">
        <v>0</v>
      </c>
      <c r="AE15" s="13">
        <v>1.5058465048420868E-2</v>
      </c>
      <c r="AF15" s="13">
        <v>3.389400138468053E-2</v>
      </c>
      <c r="AG15" s="151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2.2110005359873286E-2</v>
      </c>
      <c r="E16" s="13">
        <v>1.1680311427629375E-2</v>
      </c>
      <c r="F16" s="13">
        <v>7.4258475021091286E-2</v>
      </c>
      <c r="G16" s="13">
        <v>-7.5233804674400551E-2</v>
      </c>
      <c r="H16" s="13">
        <v>3.0203511378458225E-2</v>
      </c>
      <c r="I16" s="13">
        <v>4.2969393224360442E-2</v>
      </c>
      <c r="J16" s="13">
        <v>0.20984449614025791</v>
      </c>
      <c r="K16" s="13">
        <v>8.4688168953334753E-2</v>
      </c>
      <c r="L16" s="13">
        <v>3.2539699292116753E-2</v>
      </c>
      <c r="M16" s="13">
        <v>-3.3515028945425906E-2</v>
      </c>
      <c r="N16" s="13">
        <v>-3.0038464301344825E-2</v>
      </c>
      <c r="O16" s="13">
        <v>-8.914006325072521E-2</v>
      </c>
      <c r="P16" s="13">
        <v>-4.0468158233588514E-2</v>
      </c>
      <c r="Q16" s="13">
        <v>8.3297543095702364E-2</v>
      </c>
      <c r="R16" s="13" t="s">
        <v>714</v>
      </c>
      <c r="S16" s="13">
        <v>4.2969393224360442E-2</v>
      </c>
      <c r="T16" s="13">
        <v>3.2539699292116753E-2</v>
      </c>
      <c r="U16" s="13">
        <v>-1.6132205725019944E-2</v>
      </c>
      <c r="V16" s="13">
        <v>-6.132754609807578E-2</v>
      </c>
      <c r="W16" s="13" t="s">
        <v>714</v>
      </c>
      <c r="X16" s="13" t="s">
        <v>714</v>
      </c>
      <c r="Y16" s="13">
        <v>0.23765701329290745</v>
      </c>
      <c r="Z16" s="13" t="s">
        <v>714</v>
      </c>
      <c r="AA16" s="13">
        <v>-0.1137640472219551</v>
      </c>
      <c r="AB16" s="13">
        <v>-7.8710369318481632E-2</v>
      </c>
      <c r="AC16" s="13">
        <v>-0.26992142474294767</v>
      </c>
      <c r="AD16" s="13">
        <v>4.2969393224360442E-2</v>
      </c>
      <c r="AE16" s="13">
        <v>-0.12390570969153725</v>
      </c>
      <c r="AF16" s="13">
        <v>7.7735039665172589E-2</v>
      </c>
      <c r="AG16" s="15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0.35</v>
      </c>
      <c r="E17" s="45">
        <v>0.26</v>
      </c>
      <c r="F17" s="45">
        <v>0.83</v>
      </c>
      <c r="G17" s="45">
        <v>0.55000000000000004</v>
      </c>
      <c r="H17" s="45">
        <v>0.43</v>
      </c>
      <c r="I17" s="45" t="s">
        <v>280</v>
      </c>
      <c r="J17" s="45">
        <v>2.09</v>
      </c>
      <c r="K17" s="45">
        <v>0.93</v>
      </c>
      <c r="L17" s="45">
        <v>0.45</v>
      </c>
      <c r="M17" s="45">
        <v>0.16</v>
      </c>
      <c r="N17" s="45">
        <v>0.13</v>
      </c>
      <c r="O17" s="45">
        <v>0.67</v>
      </c>
      <c r="P17" s="45">
        <v>0.22</v>
      </c>
      <c r="Q17" s="45">
        <v>0.92</v>
      </c>
      <c r="R17" s="45">
        <v>4.2699999999999996</v>
      </c>
      <c r="S17" s="45" t="s">
        <v>280</v>
      </c>
      <c r="T17" s="45">
        <v>0.45</v>
      </c>
      <c r="U17" s="45">
        <v>0</v>
      </c>
      <c r="V17" s="45" t="s">
        <v>280</v>
      </c>
      <c r="W17" s="45">
        <v>8.1199999999999992</v>
      </c>
      <c r="X17" s="45">
        <v>8.1199999999999992</v>
      </c>
      <c r="Y17" s="45">
        <v>2.34</v>
      </c>
      <c r="Z17" s="45" t="s">
        <v>280</v>
      </c>
      <c r="AA17" s="45">
        <v>0.9</v>
      </c>
      <c r="AB17" s="45">
        <v>0.57999999999999996</v>
      </c>
      <c r="AC17" s="45" t="s">
        <v>280</v>
      </c>
      <c r="AD17" s="45" t="s">
        <v>280</v>
      </c>
      <c r="AE17" s="45">
        <v>1</v>
      </c>
      <c r="AF17" s="45">
        <v>0.87</v>
      </c>
      <c r="AG17" s="15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529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7" t="s">
        <v>227</v>
      </c>
      <c r="AC21" s="17" t="s">
        <v>227</v>
      </c>
      <c r="AD21" s="17" t="s">
        <v>227</v>
      </c>
      <c r="AE21" s="17" t="s">
        <v>227</v>
      </c>
      <c r="AF21" s="17" t="s">
        <v>227</v>
      </c>
      <c r="AG21" s="17" t="s">
        <v>227</v>
      </c>
      <c r="AH21" s="17" t="s">
        <v>227</v>
      </c>
      <c r="AI21" s="151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228</v>
      </c>
      <c r="C22" s="9" t="s">
        <v>228</v>
      </c>
      <c r="D22" s="149" t="s">
        <v>230</v>
      </c>
      <c r="E22" s="150" t="s">
        <v>231</v>
      </c>
      <c r="F22" s="150" t="s">
        <v>232</v>
      </c>
      <c r="G22" s="150" t="s">
        <v>233</v>
      </c>
      <c r="H22" s="150" t="s">
        <v>234</v>
      </c>
      <c r="I22" s="150" t="s">
        <v>235</v>
      </c>
      <c r="J22" s="150" t="s">
        <v>236</v>
      </c>
      <c r="K22" s="150" t="s">
        <v>237</v>
      </c>
      <c r="L22" s="150" t="s">
        <v>238</v>
      </c>
      <c r="M22" s="150" t="s">
        <v>239</v>
      </c>
      <c r="N22" s="150" t="s">
        <v>240</v>
      </c>
      <c r="O22" s="150" t="s">
        <v>241</v>
      </c>
      <c r="P22" s="150" t="s">
        <v>242</v>
      </c>
      <c r="Q22" s="150" t="s">
        <v>244</v>
      </c>
      <c r="R22" s="150" t="s">
        <v>245</v>
      </c>
      <c r="S22" s="150" t="s">
        <v>247</v>
      </c>
      <c r="T22" s="150" t="s">
        <v>248</v>
      </c>
      <c r="U22" s="150" t="s">
        <v>304</v>
      </c>
      <c r="V22" s="150" t="s">
        <v>250</v>
      </c>
      <c r="W22" s="150" t="s">
        <v>251</v>
      </c>
      <c r="X22" s="150" t="s">
        <v>252</v>
      </c>
      <c r="Y22" s="150" t="s">
        <v>255</v>
      </c>
      <c r="Z22" s="150" t="s">
        <v>256</v>
      </c>
      <c r="AA22" s="150" t="s">
        <v>257</v>
      </c>
      <c r="AB22" s="150" t="s">
        <v>305</v>
      </c>
      <c r="AC22" s="150" t="s">
        <v>259</v>
      </c>
      <c r="AD22" s="150" t="s">
        <v>260</v>
      </c>
      <c r="AE22" s="150" t="s">
        <v>261</v>
      </c>
      <c r="AF22" s="150" t="s">
        <v>264</v>
      </c>
      <c r="AG22" s="150" t="s">
        <v>265</v>
      </c>
      <c r="AH22" s="150" t="s">
        <v>266</v>
      </c>
      <c r="AI22" s="151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308</v>
      </c>
      <c r="E23" s="11" t="s">
        <v>308</v>
      </c>
      <c r="F23" s="11" t="s">
        <v>308</v>
      </c>
      <c r="G23" s="11" t="s">
        <v>307</v>
      </c>
      <c r="H23" s="11" t="s">
        <v>114</v>
      </c>
      <c r="I23" s="11" t="s">
        <v>308</v>
      </c>
      <c r="J23" s="11" t="s">
        <v>307</v>
      </c>
      <c r="K23" s="11" t="s">
        <v>307</v>
      </c>
      <c r="L23" s="11" t="s">
        <v>308</v>
      </c>
      <c r="M23" s="11" t="s">
        <v>308</v>
      </c>
      <c r="N23" s="11" t="s">
        <v>308</v>
      </c>
      <c r="O23" s="11" t="s">
        <v>308</v>
      </c>
      <c r="P23" s="11" t="s">
        <v>308</v>
      </c>
      <c r="Q23" s="11" t="s">
        <v>308</v>
      </c>
      <c r="R23" s="11" t="s">
        <v>114</v>
      </c>
      <c r="S23" s="11" t="s">
        <v>307</v>
      </c>
      <c r="T23" s="11" t="s">
        <v>308</v>
      </c>
      <c r="U23" s="11" t="s">
        <v>308</v>
      </c>
      <c r="V23" s="11" t="s">
        <v>114</v>
      </c>
      <c r="W23" s="11" t="s">
        <v>114</v>
      </c>
      <c r="X23" s="11" t="s">
        <v>307</v>
      </c>
      <c r="Y23" s="11" t="s">
        <v>114</v>
      </c>
      <c r="Z23" s="11" t="s">
        <v>114</v>
      </c>
      <c r="AA23" s="11" t="s">
        <v>114</v>
      </c>
      <c r="AB23" s="11" t="s">
        <v>114</v>
      </c>
      <c r="AC23" s="11" t="s">
        <v>307</v>
      </c>
      <c r="AD23" s="11" t="s">
        <v>307</v>
      </c>
      <c r="AE23" s="11" t="s">
        <v>114</v>
      </c>
      <c r="AF23" s="11" t="s">
        <v>114</v>
      </c>
      <c r="AG23" s="11" t="s">
        <v>307</v>
      </c>
      <c r="AH23" s="11" t="s">
        <v>114</v>
      </c>
      <c r="AI23" s="151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151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2.96</v>
      </c>
      <c r="E25" s="22">
        <v>2.81</v>
      </c>
      <c r="F25" s="22">
        <v>2.82</v>
      </c>
      <c r="G25" s="22">
        <v>2.79</v>
      </c>
      <c r="H25" s="22">
        <v>2.8796875064625596</v>
      </c>
      <c r="I25" s="22">
        <v>2.89</v>
      </c>
      <c r="J25" s="22">
        <v>2.7</v>
      </c>
      <c r="K25" s="145">
        <v>3.08</v>
      </c>
      <c r="L25" s="22">
        <v>2.83</v>
      </c>
      <c r="M25" s="22">
        <v>2.8</v>
      </c>
      <c r="N25" s="22">
        <v>2.9</v>
      </c>
      <c r="O25" s="22">
        <v>2.83</v>
      </c>
      <c r="P25" s="22">
        <v>2.86</v>
      </c>
      <c r="Q25" s="22">
        <v>2.94</v>
      </c>
      <c r="R25" s="22">
        <v>2.88</v>
      </c>
      <c r="S25" s="22">
        <v>2.73</v>
      </c>
      <c r="T25" s="22">
        <v>3.03</v>
      </c>
      <c r="U25" s="22">
        <v>2.97</v>
      </c>
      <c r="V25" s="22">
        <v>2.86</v>
      </c>
      <c r="W25" s="145">
        <v>3.1371000000000002</v>
      </c>
      <c r="X25" s="145">
        <v>2.69</v>
      </c>
      <c r="Y25" s="22">
        <v>2.7406759999999997</v>
      </c>
      <c r="Z25" s="22">
        <v>2.879</v>
      </c>
      <c r="AA25" s="22">
        <v>2.915</v>
      </c>
      <c r="AB25" s="22">
        <v>2.7896000000000001</v>
      </c>
      <c r="AC25" s="22">
        <v>3.0915499999999998</v>
      </c>
      <c r="AD25" s="22">
        <v>2.8379000000000003</v>
      </c>
      <c r="AE25" s="152">
        <v>3.1300000000000003</v>
      </c>
      <c r="AF25" s="22">
        <v>2.8899999999999997</v>
      </c>
      <c r="AG25" s="145">
        <v>2.8193999999999999</v>
      </c>
      <c r="AH25" s="22">
        <v>2.8439999999999999</v>
      </c>
      <c r="AI25" s="151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2.93</v>
      </c>
      <c r="E26" s="11">
        <v>2.87</v>
      </c>
      <c r="F26" s="11">
        <v>2.94</v>
      </c>
      <c r="G26" s="11">
        <v>2.79</v>
      </c>
      <c r="H26" s="11">
        <v>2.8919806604660514</v>
      </c>
      <c r="I26" s="11">
        <v>2.83</v>
      </c>
      <c r="J26" s="11">
        <v>2.73</v>
      </c>
      <c r="K26" s="147">
        <v>3.04</v>
      </c>
      <c r="L26" s="11">
        <v>2.86</v>
      </c>
      <c r="M26" s="11">
        <v>2.73</v>
      </c>
      <c r="N26" s="11">
        <v>2.91</v>
      </c>
      <c r="O26" s="11">
        <v>2.8</v>
      </c>
      <c r="P26" s="11">
        <v>2.81</v>
      </c>
      <c r="Q26" s="11">
        <v>2.97</v>
      </c>
      <c r="R26" s="11">
        <v>2.9000000000000004</v>
      </c>
      <c r="S26" s="11">
        <v>2.7</v>
      </c>
      <c r="T26" s="11">
        <v>2.87</v>
      </c>
      <c r="U26" s="11">
        <v>3</v>
      </c>
      <c r="V26" s="11">
        <v>2.85</v>
      </c>
      <c r="W26" s="147">
        <v>3.1181999999999999</v>
      </c>
      <c r="X26" s="147">
        <v>2.76</v>
      </c>
      <c r="Y26" s="11">
        <v>2.7825860000000002</v>
      </c>
      <c r="Z26" s="11">
        <v>2.9369999999999998</v>
      </c>
      <c r="AA26" s="11">
        <v>2.835</v>
      </c>
      <c r="AB26" s="11">
        <v>2.8347000000000002</v>
      </c>
      <c r="AC26" s="11">
        <v>2.8323</v>
      </c>
      <c r="AD26" s="11">
        <v>2.8979999999999997</v>
      </c>
      <c r="AE26" s="11">
        <v>2.7</v>
      </c>
      <c r="AF26" s="11">
        <v>2.73</v>
      </c>
      <c r="AG26" s="147">
        <v>2.7715000000000001</v>
      </c>
      <c r="AH26" s="11">
        <v>2.8464</v>
      </c>
      <c r="AI26" s="151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2.91</v>
      </c>
      <c r="E27" s="11">
        <v>2.88</v>
      </c>
      <c r="F27" s="11">
        <v>2.76</v>
      </c>
      <c r="G27" s="11">
        <v>2.79</v>
      </c>
      <c r="H27" s="11">
        <v>2.8929629250362296</v>
      </c>
      <c r="I27" s="11">
        <v>2.88</v>
      </c>
      <c r="J27" s="11">
        <v>2.93</v>
      </c>
      <c r="K27" s="147">
        <v>3.03</v>
      </c>
      <c r="L27" s="11">
        <v>2.85</v>
      </c>
      <c r="M27" s="11">
        <v>2.78</v>
      </c>
      <c r="N27" s="11">
        <v>2.84</v>
      </c>
      <c r="O27" s="11">
        <v>2.82</v>
      </c>
      <c r="P27" s="11">
        <v>2.86</v>
      </c>
      <c r="Q27" s="11">
        <v>2.86</v>
      </c>
      <c r="R27" s="11">
        <v>2.9000000000000004</v>
      </c>
      <c r="S27" s="11">
        <v>2.83</v>
      </c>
      <c r="T27" s="11">
        <v>2.99</v>
      </c>
      <c r="U27" s="11">
        <v>2.95</v>
      </c>
      <c r="V27" s="11">
        <v>2.85</v>
      </c>
      <c r="W27" s="147">
        <v>3.1379000000000006</v>
      </c>
      <c r="X27" s="147">
        <v>2.72</v>
      </c>
      <c r="Y27" s="11">
        <v>2.789555</v>
      </c>
      <c r="Z27" s="11">
        <v>2.911</v>
      </c>
      <c r="AA27" s="11">
        <v>2.8639999999999999</v>
      </c>
      <c r="AB27" s="11">
        <v>2.8039000000000001</v>
      </c>
      <c r="AC27" s="11">
        <v>2.6272000000000002</v>
      </c>
      <c r="AD27" s="11">
        <v>2.8264999999999998</v>
      </c>
      <c r="AE27" s="146">
        <v>3.1300000000000003</v>
      </c>
      <c r="AF27" s="11">
        <v>2.8400000000000003</v>
      </c>
      <c r="AG27" s="147">
        <v>2.7256999999999998</v>
      </c>
      <c r="AH27" s="11">
        <v>2.8698999999999999</v>
      </c>
      <c r="AI27" s="151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2.83</v>
      </c>
      <c r="E28" s="11">
        <v>2.88</v>
      </c>
      <c r="F28" s="11">
        <v>2.7</v>
      </c>
      <c r="G28" s="11">
        <v>2.76</v>
      </c>
      <c r="H28" s="11">
        <v>2.9052180487265251</v>
      </c>
      <c r="I28" s="11">
        <v>3.01</v>
      </c>
      <c r="J28" s="11">
        <v>2.84</v>
      </c>
      <c r="K28" s="147">
        <v>2.98</v>
      </c>
      <c r="L28" s="11">
        <v>2.87</v>
      </c>
      <c r="M28" s="11">
        <v>2.82</v>
      </c>
      <c r="N28" s="11">
        <v>2.83</v>
      </c>
      <c r="O28" s="11">
        <v>2.83</v>
      </c>
      <c r="P28" s="11">
        <v>2.87</v>
      </c>
      <c r="Q28" s="11">
        <v>2.97</v>
      </c>
      <c r="R28" s="11">
        <v>2.86</v>
      </c>
      <c r="S28" s="11">
        <v>2.76</v>
      </c>
      <c r="T28" s="11">
        <v>2.89</v>
      </c>
      <c r="U28" s="11">
        <v>2.93</v>
      </c>
      <c r="V28" s="11">
        <v>2.87</v>
      </c>
      <c r="W28" s="147">
        <v>3.1726000000000005</v>
      </c>
      <c r="X28" s="147">
        <v>2.74</v>
      </c>
      <c r="Y28" s="11">
        <v>2.7479429999999998</v>
      </c>
      <c r="Z28" s="11">
        <v>2.9060000000000001</v>
      </c>
      <c r="AA28" s="11">
        <v>2.8250000000000002</v>
      </c>
      <c r="AB28" s="11">
        <v>2.8446000000000002</v>
      </c>
      <c r="AC28" s="11">
        <v>2.6779999999999999</v>
      </c>
      <c r="AD28" s="11">
        <v>2.8620000000000001</v>
      </c>
      <c r="AE28" s="11">
        <v>3.11</v>
      </c>
      <c r="AF28" s="11">
        <v>2.8899999999999997</v>
      </c>
      <c r="AG28" s="147">
        <v>2.7717999999999998</v>
      </c>
      <c r="AH28" s="11">
        <v>2.8524000000000003</v>
      </c>
      <c r="AI28" s="151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2.8610866944189381</v>
      </c>
    </row>
    <row r="29" spans="1:65">
      <c r="A29" s="30"/>
      <c r="B29" s="19">
        <v>1</v>
      </c>
      <c r="C29" s="9">
        <v>5</v>
      </c>
      <c r="D29" s="11">
        <v>2.86</v>
      </c>
      <c r="E29" s="11">
        <v>2.95</v>
      </c>
      <c r="F29" s="11">
        <v>2.73</v>
      </c>
      <c r="G29" s="11">
        <v>2.81</v>
      </c>
      <c r="H29" s="11">
        <v>2.8720955666021419</v>
      </c>
      <c r="I29" s="11">
        <v>2.79</v>
      </c>
      <c r="J29" s="11">
        <v>2.97</v>
      </c>
      <c r="K29" s="147">
        <v>2.95</v>
      </c>
      <c r="L29" s="11">
        <v>2.94</v>
      </c>
      <c r="M29" s="11">
        <v>2.75</v>
      </c>
      <c r="N29" s="11">
        <v>2.89</v>
      </c>
      <c r="O29" s="11">
        <v>2.81</v>
      </c>
      <c r="P29" s="11">
        <v>2.85</v>
      </c>
      <c r="Q29" s="11">
        <v>2.92</v>
      </c>
      <c r="R29" s="11">
        <v>2.86</v>
      </c>
      <c r="S29" s="11">
        <v>2.75</v>
      </c>
      <c r="T29" s="11">
        <v>2.95</v>
      </c>
      <c r="U29" s="11">
        <v>2.97</v>
      </c>
      <c r="V29" s="11">
        <v>2.89</v>
      </c>
      <c r="W29" s="147">
        <v>3.1953999999999998</v>
      </c>
      <c r="X29" s="147">
        <v>2.76</v>
      </c>
      <c r="Y29" s="11">
        <v>2.7413780000000001</v>
      </c>
      <c r="Z29" s="11">
        <v>2.948</v>
      </c>
      <c r="AA29" s="11">
        <v>2.9119999999999999</v>
      </c>
      <c r="AB29" s="11">
        <v>2.8952000000000004</v>
      </c>
      <c r="AC29" s="11">
        <v>2.9448500000000002</v>
      </c>
      <c r="AD29" s="11">
        <v>2.9001000000000001</v>
      </c>
      <c r="AE29" s="11">
        <v>2.78</v>
      </c>
      <c r="AF29" s="11">
        <v>2.79</v>
      </c>
      <c r="AG29" s="147">
        <v>2.6825000000000001</v>
      </c>
      <c r="AH29" s="11">
        <v>2.8917999999999999</v>
      </c>
      <c r="AI29" s="151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17</v>
      </c>
    </row>
    <row r="30" spans="1:65">
      <c r="A30" s="30"/>
      <c r="B30" s="19">
        <v>1</v>
      </c>
      <c r="C30" s="9">
        <v>6</v>
      </c>
      <c r="D30" s="11">
        <v>2.86</v>
      </c>
      <c r="E30" s="11">
        <v>2.97</v>
      </c>
      <c r="F30" s="11">
        <v>3.07</v>
      </c>
      <c r="G30" s="11">
        <v>2.77</v>
      </c>
      <c r="H30" s="11">
        <v>2.9079401905326638</v>
      </c>
      <c r="I30" s="11">
        <v>2.86</v>
      </c>
      <c r="J30" s="11">
        <v>3.06</v>
      </c>
      <c r="K30" s="147">
        <v>2.96</v>
      </c>
      <c r="L30" s="11">
        <v>2.89</v>
      </c>
      <c r="M30" s="11">
        <v>2.83</v>
      </c>
      <c r="N30" s="11">
        <v>2.83</v>
      </c>
      <c r="O30" s="11">
        <v>2.88</v>
      </c>
      <c r="P30" s="11">
        <v>2.86</v>
      </c>
      <c r="Q30" s="11">
        <v>2.93</v>
      </c>
      <c r="R30" s="11">
        <v>2.91</v>
      </c>
      <c r="S30" s="11">
        <v>2.81</v>
      </c>
      <c r="T30" s="11">
        <v>3.01</v>
      </c>
      <c r="U30" s="11">
        <v>2.98</v>
      </c>
      <c r="V30" s="11">
        <v>2.88</v>
      </c>
      <c r="W30" s="147">
        <v>3.1736</v>
      </c>
      <c r="X30" s="147">
        <v>2.76</v>
      </c>
      <c r="Y30" s="11">
        <v>2.7346110000000001</v>
      </c>
      <c r="Z30" s="11">
        <v>2.8679999999999999</v>
      </c>
      <c r="AA30" s="11">
        <v>2.8580000000000001</v>
      </c>
      <c r="AB30" s="11">
        <v>2.9458000000000002</v>
      </c>
      <c r="AC30" s="11">
        <v>2.8646500000000001</v>
      </c>
      <c r="AD30" s="11">
        <v>2.8331</v>
      </c>
      <c r="AE30" s="146">
        <v>2.58</v>
      </c>
      <c r="AF30" s="11">
        <v>2.78</v>
      </c>
      <c r="AG30" s="147">
        <v>2.7559</v>
      </c>
      <c r="AH30" s="11">
        <v>2.8569</v>
      </c>
      <c r="AI30" s="151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275</v>
      </c>
      <c r="C31" s="12"/>
      <c r="D31" s="23">
        <v>2.8916666666666671</v>
      </c>
      <c r="E31" s="23">
        <v>2.8933333333333326</v>
      </c>
      <c r="F31" s="23">
        <v>2.8366666666666664</v>
      </c>
      <c r="G31" s="23">
        <v>2.7850000000000001</v>
      </c>
      <c r="H31" s="23">
        <v>2.8916474829710288</v>
      </c>
      <c r="I31" s="23">
        <v>2.8766666666666669</v>
      </c>
      <c r="J31" s="23">
        <v>2.8716666666666666</v>
      </c>
      <c r="K31" s="23">
        <v>3.0066666666666673</v>
      </c>
      <c r="L31" s="23">
        <v>2.8733333333333331</v>
      </c>
      <c r="M31" s="23">
        <v>2.7850000000000001</v>
      </c>
      <c r="N31" s="23">
        <v>2.8666666666666671</v>
      </c>
      <c r="O31" s="23">
        <v>2.8283333333333331</v>
      </c>
      <c r="P31" s="23">
        <v>2.8516666666666666</v>
      </c>
      <c r="Q31" s="23">
        <v>2.9316666666666666</v>
      </c>
      <c r="R31" s="23">
        <v>2.8849999999999998</v>
      </c>
      <c r="S31" s="23">
        <v>2.7633333333333332</v>
      </c>
      <c r="T31" s="23">
        <v>2.956666666666667</v>
      </c>
      <c r="U31" s="23">
        <v>2.9666666666666668</v>
      </c>
      <c r="V31" s="23">
        <v>2.8666666666666667</v>
      </c>
      <c r="W31" s="23">
        <v>3.1557999999999997</v>
      </c>
      <c r="X31" s="23">
        <v>2.7383333333333333</v>
      </c>
      <c r="Y31" s="23">
        <v>2.7561248333333332</v>
      </c>
      <c r="Z31" s="23">
        <v>2.9081666666666668</v>
      </c>
      <c r="AA31" s="23">
        <v>2.8681666666666668</v>
      </c>
      <c r="AB31" s="23">
        <v>2.8523000000000001</v>
      </c>
      <c r="AC31" s="23">
        <v>2.8397583333333336</v>
      </c>
      <c r="AD31" s="23">
        <v>2.8596000000000004</v>
      </c>
      <c r="AE31" s="23">
        <v>2.9049999999999998</v>
      </c>
      <c r="AF31" s="23">
        <v>2.82</v>
      </c>
      <c r="AG31" s="23">
        <v>2.7544666666666671</v>
      </c>
      <c r="AH31" s="23">
        <v>2.8602333333333334</v>
      </c>
      <c r="AI31" s="151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276</v>
      </c>
      <c r="C32" s="29"/>
      <c r="D32" s="11">
        <v>2.8849999999999998</v>
      </c>
      <c r="E32" s="11">
        <v>2.88</v>
      </c>
      <c r="F32" s="11">
        <v>2.79</v>
      </c>
      <c r="G32" s="11">
        <v>2.79</v>
      </c>
      <c r="H32" s="11">
        <v>2.8924717927511407</v>
      </c>
      <c r="I32" s="11">
        <v>2.87</v>
      </c>
      <c r="J32" s="11">
        <v>2.8849999999999998</v>
      </c>
      <c r="K32" s="11">
        <v>3.0049999999999999</v>
      </c>
      <c r="L32" s="11">
        <v>2.8650000000000002</v>
      </c>
      <c r="M32" s="11">
        <v>2.79</v>
      </c>
      <c r="N32" s="11">
        <v>2.8650000000000002</v>
      </c>
      <c r="O32" s="11">
        <v>2.8250000000000002</v>
      </c>
      <c r="P32" s="11">
        <v>2.86</v>
      </c>
      <c r="Q32" s="11">
        <v>2.9350000000000001</v>
      </c>
      <c r="R32" s="11">
        <v>2.89</v>
      </c>
      <c r="S32" s="11">
        <v>2.7549999999999999</v>
      </c>
      <c r="T32" s="11">
        <v>2.97</v>
      </c>
      <c r="U32" s="11">
        <v>2.97</v>
      </c>
      <c r="V32" s="11">
        <v>2.8650000000000002</v>
      </c>
      <c r="W32" s="11">
        <v>3.1552500000000006</v>
      </c>
      <c r="X32" s="11">
        <v>2.75</v>
      </c>
      <c r="Y32" s="11">
        <v>2.7446605000000002</v>
      </c>
      <c r="Z32" s="11">
        <v>2.9085000000000001</v>
      </c>
      <c r="AA32" s="11">
        <v>2.8609999999999998</v>
      </c>
      <c r="AB32" s="11">
        <v>2.8396500000000002</v>
      </c>
      <c r="AC32" s="11">
        <v>2.8484750000000001</v>
      </c>
      <c r="AD32" s="11">
        <v>2.8499500000000002</v>
      </c>
      <c r="AE32" s="11">
        <v>2.9449999999999998</v>
      </c>
      <c r="AF32" s="11">
        <v>2.8150000000000004</v>
      </c>
      <c r="AG32" s="11">
        <v>2.7637</v>
      </c>
      <c r="AH32" s="11">
        <v>2.8546500000000004</v>
      </c>
      <c r="AI32" s="151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277</v>
      </c>
      <c r="C33" s="29"/>
      <c r="D33" s="24">
        <v>4.9564772436345057E-2</v>
      </c>
      <c r="E33" s="24">
        <v>5.8195074247453932E-2</v>
      </c>
      <c r="F33" s="24">
        <v>0.14236104336041741</v>
      </c>
      <c r="G33" s="24">
        <v>1.7606816861659089E-2</v>
      </c>
      <c r="H33" s="24">
        <v>1.3976926997465361E-2</v>
      </c>
      <c r="I33" s="24">
        <v>7.4744007563594381E-2</v>
      </c>
      <c r="J33" s="24">
        <v>0.14077168275852453</v>
      </c>
      <c r="K33" s="24">
        <v>5.125101625008683E-2</v>
      </c>
      <c r="L33" s="24">
        <v>3.8297084310253499E-2</v>
      </c>
      <c r="M33" s="24">
        <v>3.9370039370059041E-2</v>
      </c>
      <c r="N33" s="24">
        <v>3.7237973450050539E-2</v>
      </c>
      <c r="O33" s="24">
        <v>2.7868739954771307E-2</v>
      </c>
      <c r="P33" s="24">
        <v>2.1369760566432777E-2</v>
      </c>
      <c r="Q33" s="24">
        <v>4.0702170294305881E-2</v>
      </c>
      <c r="R33" s="24">
        <v>2.1679483388678991E-2</v>
      </c>
      <c r="S33" s="24">
        <v>4.8853522561496686E-2</v>
      </c>
      <c r="T33" s="24">
        <v>6.5319726474217965E-2</v>
      </c>
      <c r="U33" s="24">
        <v>2.4221202832779867E-2</v>
      </c>
      <c r="V33" s="24">
        <v>1.6329931618554516E-2</v>
      </c>
      <c r="W33" s="24">
        <v>2.9158532198997885E-2</v>
      </c>
      <c r="X33" s="24">
        <v>2.8577380332470311E-2</v>
      </c>
      <c r="Y33" s="24">
        <v>2.3679917021954915E-2</v>
      </c>
      <c r="Z33" s="24">
        <v>3.1288443020813066E-2</v>
      </c>
      <c r="AA33" s="24">
        <v>3.794425736085321E-2</v>
      </c>
      <c r="AB33" s="24">
        <v>5.8695076454503489E-2</v>
      </c>
      <c r="AC33" s="24">
        <v>0.17115217035336316</v>
      </c>
      <c r="AD33" s="24">
        <v>3.2830839160764652E-2</v>
      </c>
      <c r="AE33" s="24">
        <v>0.24760856204905363</v>
      </c>
      <c r="AF33" s="24">
        <v>6.4498061986388314E-2</v>
      </c>
      <c r="AG33" s="24">
        <v>4.6509554573943866E-2</v>
      </c>
      <c r="AH33" s="24">
        <v>1.7984734267335316E-2</v>
      </c>
      <c r="AI33" s="203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1.7140555309398866E-2</v>
      </c>
      <c r="E34" s="13">
        <v>2.0113504924235234E-2</v>
      </c>
      <c r="F34" s="13">
        <v>5.0186031736927414E-2</v>
      </c>
      <c r="G34" s="13">
        <v>6.3220168264485057E-3</v>
      </c>
      <c r="H34" s="13">
        <v>4.8335514891686381E-3</v>
      </c>
      <c r="I34" s="13">
        <v>2.5982853150728055E-2</v>
      </c>
      <c r="J34" s="13">
        <v>4.902089939356629E-2</v>
      </c>
      <c r="K34" s="13">
        <v>1.7045792544374775E-2</v>
      </c>
      <c r="L34" s="13">
        <v>1.3328451616097506E-2</v>
      </c>
      <c r="M34" s="13">
        <v>1.4136459378836281E-2</v>
      </c>
      <c r="N34" s="13">
        <v>1.2989990738389721E-2</v>
      </c>
      <c r="O34" s="13">
        <v>9.8534142444683479E-3</v>
      </c>
      <c r="P34" s="13">
        <v>7.4937792751955971E-3</v>
      </c>
      <c r="Q34" s="13">
        <v>1.388362829822827E-2</v>
      </c>
      <c r="R34" s="13">
        <v>7.5145523011019037E-3</v>
      </c>
      <c r="S34" s="13">
        <v>1.7679199961940902E-2</v>
      </c>
      <c r="T34" s="13">
        <v>2.2092353937165035E-2</v>
      </c>
      <c r="U34" s="13">
        <v>8.1644503930718652E-3</v>
      </c>
      <c r="V34" s="13">
        <v>5.6964877739143658E-3</v>
      </c>
      <c r="W34" s="13">
        <v>9.2396641735844748E-3</v>
      </c>
      <c r="X34" s="13">
        <v>1.0436048812831519E-2</v>
      </c>
      <c r="Y34" s="13">
        <v>8.5917432822938469E-3</v>
      </c>
      <c r="Z34" s="13">
        <v>1.0758820455319984E-2</v>
      </c>
      <c r="AA34" s="13">
        <v>1.3229446462032614E-2</v>
      </c>
      <c r="AB34" s="13">
        <v>2.0578156734741608E-2</v>
      </c>
      <c r="AC34" s="13">
        <v>6.0269977323198214E-2</v>
      </c>
      <c r="AD34" s="13">
        <v>1.1480920114968754E-2</v>
      </c>
      <c r="AE34" s="13">
        <v>8.5235305352514168E-2</v>
      </c>
      <c r="AF34" s="13">
        <v>2.2871653186662524E-2</v>
      </c>
      <c r="AG34" s="13">
        <v>1.6885139739312098E-2</v>
      </c>
      <c r="AH34" s="13">
        <v>6.2878556297278716E-3</v>
      </c>
      <c r="AI34" s="151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278</v>
      </c>
      <c r="C35" s="29"/>
      <c r="D35" s="13">
        <v>1.0688236853283906E-2</v>
      </c>
      <c r="E35" s="13">
        <v>1.1270766096426632E-2</v>
      </c>
      <c r="F35" s="13">
        <v>-8.5352281704386135E-3</v>
      </c>
      <c r="G35" s="13">
        <v>-2.659363470787468E-2</v>
      </c>
      <c r="H35" s="13">
        <v>1.0681531815063483E-2</v>
      </c>
      <c r="I35" s="13">
        <v>5.4454736649960367E-3</v>
      </c>
      <c r="J35" s="13">
        <v>3.697885935566525E-3</v>
      </c>
      <c r="K35" s="13">
        <v>5.0882754630158233E-2</v>
      </c>
      <c r="L35" s="13">
        <v>4.2804151787096956E-3</v>
      </c>
      <c r="M35" s="13">
        <v>-2.659363470787468E-2</v>
      </c>
      <c r="N35" s="13">
        <v>1.9502982061374574E-3</v>
      </c>
      <c r="O35" s="13">
        <v>-1.1447874386154133E-2</v>
      </c>
      <c r="P35" s="13">
        <v>-3.2924649821506335E-3</v>
      </c>
      <c r="Q35" s="13">
        <v>2.4668938688718223E-2</v>
      </c>
      <c r="R35" s="13">
        <v>8.3581198807114454E-3</v>
      </c>
      <c r="S35" s="13">
        <v>-3.4166514868735121E-2</v>
      </c>
      <c r="T35" s="13">
        <v>3.3406877335864893E-2</v>
      </c>
      <c r="U35" s="13">
        <v>3.6902052794723472E-2</v>
      </c>
      <c r="V35" s="13">
        <v>1.9502982061372354E-3</v>
      </c>
      <c r="W35" s="13">
        <v>0.1030074713066027</v>
      </c>
      <c r="X35" s="13">
        <v>-4.290445351588168E-2</v>
      </c>
      <c r="Y35" s="13">
        <v>-3.6686012098253395E-2</v>
      </c>
      <c r="Z35" s="13">
        <v>1.6455276360400672E-2</v>
      </c>
      <c r="AA35" s="13">
        <v>2.4745745249661333E-3</v>
      </c>
      <c r="AB35" s="13">
        <v>-3.0711038697562865E-3</v>
      </c>
      <c r="AC35" s="13">
        <v>-7.4546364244080232E-3</v>
      </c>
      <c r="AD35" s="13">
        <v>-5.1962578478936816E-4</v>
      </c>
      <c r="AE35" s="13">
        <v>1.5348470798428604E-2</v>
      </c>
      <c r="AF35" s="13">
        <v>-1.4360520601869653E-2</v>
      </c>
      <c r="AG35" s="13">
        <v>-3.7265570442256313E-2</v>
      </c>
      <c r="AH35" s="13">
        <v>-2.9826467239502108E-4</v>
      </c>
      <c r="AI35" s="151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279</v>
      </c>
      <c r="C36" s="47"/>
      <c r="D36" s="45">
        <v>0.56000000000000005</v>
      </c>
      <c r="E36" s="45">
        <v>0.6</v>
      </c>
      <c r="F36" s="45">
        <v>0.67</v>
      </c>
      <c r="G36" s="45">
        <v>1.84</v>
      </c>
      <c r="H36" s="45">
        <v>0.56000000000000005</v>
      </c>
      <c r="I36" s="45">
        <v>0.22</v>
      </c>
      <c r="J36" s="45">
        <v>0.11</v>
      </c>
      <c r="K36" s="45">
        <v>3.15</v>
      </c>
      <c r="L36" s="45">
        <v>0.15</v>
      </c>
      <c r="M36" s="45">
        <v>1.84</v>
      </c>
      <c r="N36" s="45">
        <v>0</v>
      </c>
      <c r="O36" s="45">
        <v>0.86</v>
      </c>
      <c r="P36" s="45">
        <v>0.34</v>
      </c>
      <c r="Q36" s="45">
        <v>1.46</v>
      </c>
      <c r="R36" s="45">
        <v>0.41</v>
      </c>
      <c r="S36" s="45">
        <v>2.3199999999999998</v>
      </c>
      <c r="T36" s="45">
        <v>2.02</v>
      </c>
      <c r="U36" s="45">
        <v>2.25</v>
      </c>
      <c r="V36" s="45">
        <v>0</v>
      </c>
      <c r="W36" s="45">
        <v>6.5</v>
      </c>
      <c r="X36" s="45">
        <v>2.88</v>
      </c>
      <c r="Y36" s="45">
        <v>2.48</v>
      </c>
      <c r="Z36" s="45">
        <v>0.93</v>
      </c>
      <c r="AA36" s="45">
        <v>0.03</v>
      </c>
      <c r="AB36" s="45">
        <v>0.32</v>
      </c>
      <c r="AC36" s="45">
        <v>0.6</v>
      </c>
      <c r="AD36" s="45">
        <v>0.16</v>
      </c>
      <c r="AE36" s="45">
        <v>0.86</v>
      </c>
      <c r="AF36" s="45">
        <v>1.05</v>
      </c>
      <c r="AG36" s="45">
        <v>2.52</v>
      </c>
      <c r="AH36" s="45">
        <v>0.14000000000000001</v>
      </c>
      <c r="AI36" s="151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BM37" s="55"/>
    </row>
    <row r="38" spans="1:65" ht="15">
      <c r="B38" s="8" t="s">
        <v>530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7" t="s">
        <v>227</v>
      </c>
      <c r="AB39" s="17" t="s">
        <v>227</v>
      </c>
      <c r="AC39" s="17" t="s">
        <v>227</v>
      </c>
      <c r="AD39" s="17" t="s">
        <v>227</v>
      </c>
      <c r="AE39" s="17" t="s">
        <v>227</v>
      </c>
      <c r="AF39" s="17" t="s">
        <v>227</v>
      </c>
      <c r="AG39" s="151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228</v>
      </c>
      <c r="C40" s="9" t="s">
        <v>228</v>
      </c>
      <c r="D40" s="149" t="s">
        <v>230</v>
      </c>
      <c r="E40" s="150" t="s">
        <v>231</v>
      </c>
      <c r="F40" s="150" t="s">
        <v>232</v>
      </c>
      <c r="G40" s="150" t="s">
        <v>233</v>
      </c>
      <c r="H40" s="150" t="s">
        <v>234</v>
      </c>
      <c r="I40" s="150" t="s">
        <v>235</v>
      </c>
      <c r="J40" s="150" t="s">
        <v>236</v>
      </c>
      <c r="K40" s="150" t="s">
        <v>237</v>
      </c>
      <c r="L40" s="150" t="s">
        <v>238</v>
      </c>
      <c r="M40" s="150" t="s">
        <v>239</v>
      </c>
      <c r="N40" s="150" t="s">
        <v>240</v>
      </c>
      <c r="O40" s="150" t="s">
        <v>241</v>
      </c>
      <c r="P40" s="150" t="s">
        <v>242</v>
      </c>
      <c r="Q40" s="150" t="s">
        <v>244</v>
      </c>
      <c r="R40" s="150" t="s">
        <v>245</v>
      </c>
      <c r="S40" s="150" t="s">
        <v>247</v>
      </c>
      <c r="T40" s="150" t="s">
        <v>248</v>
      </c>
      <c r="U40" s="150" t="s">
        <v>304</v>
      </c>
      <c r="V40" s="150" t="s">
        <v>250</v>
      </c>
      <c r="W40" s="150" t="s">
        <v>251</v>
      </c>
      <c r="X40" s="150" t="s">
        <v>252</v>
      </c>
      <c r="Y40" s="150" t="s">
        <v>257</v>
      </c>
      <c r="Z40" s="150" t="s">
        <v>305</v>
      </c>
      <c r="AA40" s="150" t="s">
        <v>259</v>
      </c>
      <c r="AB40" s="150" t="s">
        <v>260</v>
      </c>
      <c r="AC40" s="150" t="s">
        <v>261</v>
      </c>
      <c r="AD40" s="150" t="s">
        <v>264</v>
      </c>
      <c r="AE40" s="150" t="s">
        <v>265</v>
      </c>
      <c r="AF40" s="150" t="s">
        <v>266</v>
      </c>
      <c r="AG40" s="151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1</v>
      </c>
    </row>
    <row r="41" spans="1:65">
      <c r="A41" s="30"/>
      <c r="B41" s="19"/>
      <c r="C41" s="9"/>
      <c r="D41" s="10" t="s">
        <v>307</v>
      </c>
      <c r="E41" s="11" t="s">
        <v>308</v>
      </c>
      <c r="F41" s="11" t="s">
        <v>308</v>
      </c>
      <c r="G41" s="11" t="s">
        <v>114</v>
      </c>
      <c r="H41" s="11" t="s">
        <v>114</v>
      </c>
      <c r="I41" s="11" t="s">
        <v>308</v>
      </c>
      <c r="J41" s="11" t="s">
        <v>114</v>
      </c>
      <c r="K41" s="11" t="s">
        <v>307</v>
      </c>
      <c r="L41" s="11" t="s">
        <v>308</v>
      </c>
      <c r="M41" s="11" t="s">
        <v>308</v>
      </c>
      <c r="N41" s="11" t="s">
        <v>308</v>
      </c>
      <c r="O41" s="11" t="s">
        <v>308</v>
      </c>
      <c r="P41" s="11" t="s">
        <v>308</v>
      </c>
      <c r="Q41" s="11" t="s">
        <v>308</v>
      </c>
      <c r="R41" s="11" t="s">
        <v>307</v>
      </c>
      <c r="S41" s="11" t="s">
        <v>307</v>
      </c>
      <c r="T41" s="11" t="s">
        <v>308</v>
      </c>
      <c r="U41" s="11" t="s">
        <v>308</v>
      </c>
      <c r="V41" s="11" t="s">
        <v>114</v>
      </c>
      <c r="W41" s="11" t="s">
        <v>114</v>
      </c>
      <c r="X41" s="11" t="s">
        <v>307</v>
      </c>
      <c r="Y41" s="11" t="s">
        <v>114</v>
      </c>
      <c r="Z41" s="11" t="s">
        <v>307</v>
      </c>
      <c r="AA41" s="11" t="s">
        <v>307</v>
      </c>
      <c r="AB41" s="11" t="s">
        <v>307</v>
      </c>
      <c r="AC41" s="11" t="s">
        <v>114</v>
      </c>
      <c r="AD41" s="11" t="s">
        <v>307</v>
      </c>
      <c r="AE41" s="11" t="s">
        <v>307</v>
      </c>
      <c r="AF41" s="11" t="s">
        <v>114</v>
      </c>
      <c r="AG41" s="151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151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3</v>
      </c>
    </row>
    <row r="43" spans="1:65">
      <c r="A43" s="30"/>
      <c r="B43" s="18">
        <v>1</v>
      </c>
      <c r="C43" s="14">
        <v>1</v>
      </c>
      <c r="D43" s="205">
        <v>0.15179999999999999</v>
      </c>
      <c r="E43" s="205">
        <v>0.15032999999999999</v>
      </c>
      <c r="F43" s="205">
        <v>0.1444</v>
      </c>
      <c r="G43" s="205">
        <v>0.153</v>
      </c>
      <c r="H43" s="205">
        <v>0.14294300584128242</v>
      </c>
      <c r="I43" s="207">
        <v>0.17899999999999999</v>
      </c>
      <c r="J43" s="207">
        <v>9.4100000000000003E-2</v>
      </c>
      <c r="K43" s="207">
        <v>0.17169999999999999</v>
      </c>
      <c r="L43" s="205">
        <v>0.15049999999999999</v>
      </c>
      <c r="M43" s="205">
        <v>0.14200000000000002</v>
      </c>
      <c r="N43" s="205">
        <v>0.1525</v>
      </c>
      <c r="O43" s="205">
        <v>0.1545</v>
      </c>
      <c r="P43" s="205">
        <v>0.153</v>
      </c>
      <c r="Q43" s="207">
        <v>0.13829999999999998</v>
      </c>
      <c r="R43" s="205">
        <v>0.14799999999999999</v>
      </c>
      <c r="S43" s="205">
        <v>0.1507</v>
      </c>
      <c r="T43" s="205">
        <v>0.15280000000000002</v>
      </c>
      <c r="U43" s="205">
        <v>0.152</v>
      </c>
      <c r="V43" s="205">
        <v>0.15809999999999999</v>
      </c>
      <c r="W43" s="205">
        <v>0.14809800000000001</v>
      </c>
      <c r="X43" s="207">
        <v>8.9849999999999999E-2</v>
      </c>
      <c r="Y43" s="205">
        <v>0.15620000000000001</v>
      </c>
      <c r="Z43" s="207">
        <v>0.12203251808498589</v>
      </c>
      <c r="AA43" s="207">
        <v>0.119245</v>
      </c>
      <c r="AB43" s="205">
        <v>0.14195999999999998</v>
      </c>
      <c r="AC43" s="207">
        <v>0.16839999999999999</v>
      </c>
      <c r="AD43" s="205">
        <v>0.14799999999999999</v>
      </c>
      <c r="AE43" s="205">
        <v>0.14868999999999999</v>
      </c>
      <c r="AF43" s="205">
        <v>0.14649999999999999</v>
      </c>
      <c r="AG43" s="203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8">
        <v>1</v>
      </c>
    </row>
    <row r="44" spans="1:65">
      <c r="A44" s="30"/>
      <c r="B44" s="19">
        <v>1</v>
      </c>
      <c r="C44" s="9">
        <v>2</v>
      </c>
      <c r="D44" s="24">
        <v>0.15089999999999998</v>
      </c>
      <c r="E44" s="24">
        <v>0.15398000000000001</v>
      </c>
      <c r="F44" s="24">
        <v>0.1459</v>
      </c>
      <c r="G44" s="24">
        <v>0.152</v>
      </c>
      <c r="H44" s="24">
        <v>0.14345750191553494</v>
      </c>
      <c r="I44" s="209">
        <v>0.16400000000000001</v>
      </c>
      <c r="J44" s="209">
        <v>9.5699999999999993E-2</v>
      </c>
      <c r="K44" s="209">
        <v>0.17080000000000001</v>
      </c>
      <c r="L44" s="24">
        <v>0.14949999999999999</v>
      </c>
      <c r="M44" s="24">
        <v>0.14400000000000002</v>
      </c>
      <c r="N44" s="24">
        <v>0.14949999999999999</v>
      </c>
      <c r="O44" s="24">
        <v>0.153</v>
      </c>
      <c r="P44" s="24">
        <v>0.15049999999999999</v>
      </c>
      <c r="Q44" s="209">
        <v>0.12617999999999999</v>
      </c>
      <c r="R44" s="24">
        <v>0.15</v>
      </c>
      <c r="S44" s="24">
        <v>0.1502</v>
      </c>
      <c r="T44" s="24">
        <v>0.14649999999999999</v>
      </c>
      <c r="U44" s="24">
        <v>0.151</v>
      </c>
      <c r="V44" s="24">
        <v>0.1583</v>
      </c>
      <c r="W44" s="24">
        <v>0.14133499999999999</v>
      </c>
      <c r="X44" s="209">
        <v>9.0189999999999992E-2</v>
      </c>
      <c r="Y44" s="24">
        <v>0.15329999999999999</v>
      </c>
      <c r="Z44" s="209">
        <v>0.13044453741134771</v>
      </c>
      <c r="AA44" s="209">
        <v>0.10930499999999999</v>
      </c>
      <c r="AB44" s="24">
        <v>0.14341999999999999</v>
      </c>
      <c r="AC44" s="209">
        <v>0.16600000000000001</v>
      </c>
      <c r="AD44" s="24">
        <v>0.14699999999999999</v>
      </c>
      <c r="AE44" s="24">
        <v>0.14607000000000001</v>
      </c>
      <c r="AF44" s="24">
        <v>0.14879999999999999</v>
      </c>
      <c r="AG44" s="203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8">
        <v>18</v>
      </c>
    </row>
    <row r="45" spans="1:65">
      <c r="A45" s="30"/>
      <c r="B45" s="19">
        <v>1</v>
      </c>
      <c r="C45" s="9">
        <v>3</v>
      </c>
      <c r="D45" s="24">
        <v>0.1522</v>
      </c>
      <c r="E45" s="24">
        <v>0.15443999999999999</v>
      </c>
      <c r="F45" s="24">
        <v>0.1394</v>
      </c>
      <c r="G45" s="24">
        <v>0.152</v>
      </c>
      <c r="H45" s="24">
        <v>0.14271093150198552</v>
      </c>
      <c r="I45" s="209">
        <v>0.16999999999999998</v>
      </c>
      <c r="J45" s="209">
        <v>0.104</v>
      </c>
      <c r="K45" s="209">
        <v>0.1741</v>
      </c>
      <c r="L45" s="24">
        <v>0.155</v>
      </c>
      <c r="M45" s="24">
        <v>0.14300000000000002</v>
      </c>
      <c r="N45" s="24">
        <v>0.14899999999999999</v>
      </c>
      <c r="O45" s="24">
        <v>0.151</v>
      </c>
      <c r="P45" s="24">
        <v>0.153</v>
      </c>
      <c r="Q45" s="209">
        <v>0.12626000000000001</v>
      </c>
      <c r="R45" s="24">
        <v>0.151</v>
      </c>
      <c r="S45" s="24">
        <v>0.15430000000000002</v>
      </c>
      <c r="T45" s="24">
        <v>0.14679999999999999</v>
      </c>
      <c r="U45" s="24">
        <v>0.152</v>
      </c>
      <c r="V45" s="24">
        <v>0.15709999999999999</v>
      </c>
      <c r="W45" s="24">
        <v>0.14022899999999999</v>
      </c>
      <c r="X45" s="209">
        <v>9.0130000000000002E-2</v>
      </c>
      <c r="Y45" s="24">
        <v>0.15340000000000001</v>
      </c>
      <c r="Z45" s="209">
        <v>0.11862080170007726</v>
      </c>
      <c r="AA45" s="209">
        <v>9.8555000000000004E-2</v>
      </c>
      <c r="AB45" s="24">
        <v>0.14115999999999998</v>
      </c>
      <c r="AC45" s="209">
        <v>0.16689999999999999</v>
      </c>
      <c r="AD45" s="24">
        <v>0.14799999999999999</v>
      </c>
      <c r="AE45" s="24">
        <v>0.14984</v>
      </c>
      <c r="AF45" s="24">
        <v>0.14319999999999999</v>
      </c>
      <c r="AG45" s="203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8">
        <v>16</v>
      </c>
    </row>
    <row r="46" spans="1:65">
      <c r="A46" s="30"/>
      <c r="B46" s="19">
        <v>1</v>
      </c>
      <c r="C46" s="9">
        <v>4</v>
      </c>
      <c r="D46" s="24">
        <v>0.1469</v>
      </c>
      <c r="E46" s="24">
        <v>0.15551000000000001</v>
      </c>
      <c r="F46" s="24">
        <v>0.14630000000000001</v>
      </c>
      <c r="G46" s="24">
        <v>0.152</v>
      </c>
      <c r="H46" s="24">
        <v>0.14329454461175523</v>
      </c>
      <c r="I46" s="209">
        <v>0.16600000000000001</v>
      </c>
      <c r="J46" s="209">
        <v>9.5399999999999999E-2</v>
      </c>
      <c r="K46" s="209">
        <v>0.1714</v>
      </c>
      <c r="L46" s="24">
        <v>0.154</v>
      </c>
      <c r="M46" s="24">
        <v>0.14799999999999999</v>
      </c>
      <c r="N46" s="24">
        <v>0.151</v>
      </c>
      <c r="O46" s="24">
        <v>0.1515</v>
      </c>
      <c r="P46" s="24">
        <v>0.153</v>
      </c>
      <c r="Q46" s="209">
        <v>0.13614000000000001</v>
      </c>
      <c r="R46" s="24">
        <v>0.152</v>
      </c>
      <c r="S46" s="24">
        <v>0.15310000000000001</v>
      </c>
      <c r="T46" s="24">
        <v>0.15260000000000001</v>
      </c>
      <c r="U46" s="24">
        <v>0.14799999999999999</v>
      </c>
      <c r="V46" s="24">
        <v>0.15790000000000001</v>
      </c>
      <c r="W46" s="24">
        <v>0.146316</v>
      </c>
      <c r="X46" s="209">
        <v>9.0209999999999999E-2</v>
      </c>
      <c r="Y46" s="24">
        <v>0.1522</v>
      </c>
      <c r="Z46" s="209">
        <v>0.12562433088239772</v>
      </c>
      <c r="AA46" s="209">
        <v>0.103225</v>
      </c>
      <c r="AB46" s="24">
        <v>0.14309000000000002</v>
      </c>
      <c r="AC46" s="209">
        <v>0.1663</v>
      </c>
      <c r="AD46" s="24">
        <v>0.14699999999999999</v>
      </c>
      <c r="AE46" s="24">
        <v>0.14587</v>
      </c>
      <c r="AF46" s="24">
        <v>0.14799999999999999</v>
      </c>
      <c r="AG46" s="203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8">
        <v>0.14992786499616265</v>
      </c>
    </row>
    <row r="47" spans="1:65">
      <c r="A47" s="30"/>
      <c r="B47" s="19">
        <v>1</v>
      </c>
      <c r="C47" s="9">
        <v>5</v>
      </c>
      <c r="D47" s="24">
        <v>0.1489</v>
      </c>
      <c r="E47" s="24">
        <v>0.15767999999999999</v>
      </c>
      <c r="F47" s="24">
        <v>0.1459</v>
      </c>
      <c r="G47" s="24">
        <v>0.154</v>
      </c>
      <c r="H47" s="24">
        <v>0.14390061545716615</v>
      </c>
      <c r="I47" s="209">
        <v>0.16300000000000001</v>
      </c>
      <c r="J47" s="209">
        <v>0.10100000000000001</v>
      </c>
      <c r="K47" s="209">
        <v>0.17199999999999999</v>
      </c>
      <c r="L47" s="24">
        <v>0.154</v>
      </c>
      <c r="M47" s="24">
        <v>0.151</v>
      </c>
      <c r="N47" s="24">
        <v>0.1565</v>
      </c>
      <c r="O47" s="24">
        <v>0.151</v>
      </c>
      <c r="P47" s="24">
        <v>0.153</v>
      </c>
      <c r="Q47" s="209">
        <v>0.13336999999999999</v>
      </c>
      <c r="R47" s="24">
        <v>0.14799999999999999</v>
      </c>
      <c r="S47" s="24">
        <v>0.15049999999999999</v>
      </c>
      <c r="T47" s="24">
        <v>0.14779999999999999</v>
      </c>
      <c r="U47" s="24">
        <v>0.15</v>
      </c>
      <c r="V47" s="24">
        <v>0.15790000000000001</v>
      </c>
      <c r="W47" s="24">
        <v>0.14363699999999999</v>
      </c>
      <c r="X47" s="209">
        <v>9.0899999999999995E-2</v>
      </c>
      <c r="Y47" s="24">
        <v>0.1555</v>
      </c>
      <c r="Z47" s="209">
        <v>0.12622553142157866</v>
      </c>
      <c r="AA47" s="209">
        <v>0.12265499999999999</v>
      </c>
      <c r="AB47" s="24">
        <v>0.14404</v>
      </c>
      <c r="AC47" s="209">
        <v>0.17049999999999998</v>
      </c>
      <c r="AD47" s="24">
        <v>0.151</v>
      </c>
      <c r="AE47" s="24">
        <v>0.1487</v>
      </c>
      <c r="AF47" s="24">
        <v>0.151</v>
      </c>
      <c r="AG47" s="203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8">
        <v>18</v>
      </c>
    </row>
    <row r="48" spans="1:65">
      <c r="A48" s="30"/>
      <c r="B48" s="19">
        <v>1</v>
      </c>
      <c r="C48" s="9">
        <v>6</v>
      </c>
      <c r="D48" s="24">
        <v>0.14979999999999999</v>
      </c>
      <c r="E48" s="24">
        <v>0.15847</v>
      </c>
      <c r="F48" s="24">
        <v>0.1545</v>
      </c>
      <c r="G48" s="24">
        <v>0.152</v>
      </c>
      <c r="H48" s="24">
        <v>0.14346639018876955</v>
      </c>
      <c r="I48" s="209">
        <v>0.17099999999999999</v>
      </c>
      <c r="J48" s="209">
        <v>0.109</v>
      </c>
      <c r="K48" s="209">
        <v>0.17019999999999999</v>
      </c>
      <c r="L48" s="24">
        <v>0.156</v>
      </c>
      <c r="M48" s="24">
        <v>0.154</v>
      </c>
      <c r="N48" s="24">
        <v>0.1525</v>
      </c>
      <c r="O48" s="24">
        <v>0.1555</v>
      </c>
      <c r="P48" s="24">
        <v>0.153</v>
      </c>
      <c r="Q48" s="209">
        <v>0.12992000000000001</v>
      </c>
      <c r="R48" s="24">
        <v>0.152</v>
      </c>
      <c r="S48" s="24">
        <v>0.15430000000000002</v>
      </c>
      <c r="T48" s="24">
        <v>0.14809999999999998</v>
      </c>
      <c r="U48" s="24">
        <v>0.15</v>
      </c>
      <c r="V48" s="24">
        <v>0.15759999999999999</v>
      </c>
      <c r="W48" s="24">
        <v>0.14330300000000001</v>
      </c>
      <c r="X48" s="209">
        <v>9.0499999999999997E-2</v>
      </c>
      <c r="Y48" s="24">
        <v>0.1527</v>
      </c>
      <c r="Z48" s="209">
        <v>0.11416056210585379</v>
      </c>
      <c r="AA48" s="209">
        <v>0.11333499999999999</v>
      </c>
      <c r="AB48" s="24">
        <v>0.14262</v>
      </c>
      <c r="AC48" s="209">
        <v>0.17129999999999998</v>
      </c>
      <c r="AD48" s="24">
        <v>0.14899999999999999</v>
      </c>
      <c r="AE48" s="24">
        <v>0.14805000000000001</v>
      </c>
      <c r="AF48" s="24">
        <v>0.14899999999999999</v>
      </c>
      <c r="AG48" s="203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56"/>
    </row>
    <row r="49" spans="1:65">
      <c r="A49" s="30"/>
      <c r="B49" s="20" t="s">
        <v>275</v>
      </c>
      <c r="C49" s="12"/>
      <c r="D49" s="210">
        <v>0.15008333333333335</v>
      </c>
      <c r="E49" s="210">
        <v>0.15506833333333334</v>
      </c>
      <c r="F49" s="210">
        <v>0.14606666666666665</v>
      </c>
      <c r="G49" s="210">
        <v>0.1525</v>
      </c>
      <c r="H49" s="210">
        <v>0.14329549825274898</v>
      </c>
      <c r="I49" s="210">
        <v>0.16883333333333331</v>
      </c>
      <c r="J49" s="210">
        <v>9.9866666666666659E-2</v>
      </c>
      <c r="K49" s="210">
        <v>0.17169999999999999</v>
      </c>
      <c r="L49" s="210">
        <v>0.15316666666666667</v>
      </c>
      <c r="M49" s="210">
        <v>0.14700000000000002</v>
      </c>
      <c r="N49" s="210">
        <v>0.15183333333333332</v>
      </c>
      <c r="O49" s="210">
        <v>0.15275</v>
      </c>
      <c r="P49" s="210">
        <v>0.15258333333333335</v>
      </c>
      <c r="Q49" s="210">
        <v>0.13169500000000001</v>
      </c>
      <c r="R49" s="210">
        <v>0.15016666666666667</v>
      </c>
      <c r="S49" s="210">
        <v>0.15218333333333334</v>
      </c>
      <c r="T49" s="210">
        <v>0.14909999999999998</v>
      </c>
      <c r="U49" s="210">
        <v>0.15049999999999999</v>
      </c>
      <c r="V49" s="210">
        <v>0.15781666666666669</v>
      </c>
      <c r="W49" s="210">
        <v>0.14381966666666668</v>
      </c>
      <c r="X49" s="210">
        <v>9.029666666666665E-2</v>
      </c>
      <c r="Y49" s="210">
        <v>0.15388333333333334</v>
      </c>
      <c r="Z49" s="210">
        <v>0.12285138026770683</v>
      </c>
      <c r="AA49" s="210">
        <v>0.11105333333333332</v>
      </c>
      <c r="AB49" s="210">
        <v>0.14271500000000001</v>
      </c>
      <c r="AC49" s="210">
        <v>0.16823333333333335</v>
      </c>
      <c r="AD49" s="210">
        <v>0.14833333333333334</v>
      </c>
      <c r="AE49" s="210">
        <v>0.14787000000000003</v>
      </c>
      <c r="AF49" s="210">
        <v>0.14775000000000002</v>
      </c>
      <c r="AG49" s="203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56"/>
    </row>
    <row r="50" spans="1:65">
      <c r="A50" s="30"/>
      <c r="B50" s="3" t="s">
        <v>276</v>
      </c>
      <c r="C50" s="29"/>
      <c r="D50" s="24">
        <v>0.15034999999999998</v>
      </c>
      <c r="E50" s="24">
        <v>0.154975</v>
      </c>
      <c r="F50" s="24">
        <v>0.1459</v>
      </c>
      <c r="G50" s="24">
        <v>0.152</v>
      </c>
      <c r="H50" s="24">
        <v>0.14337602326364507</v>
      </c>
      <c r="I50" s="24">
        <v>0.16799999999999998</v>
      </c>
      <c r="J50" s="24">
        <v>9.8349999999999993E-2</v>
      </c>
      <c r="K50" s="24">
        <v>0.17154999999999998</v>
      </c>
      <c r="L50" s="24">
        <v>0.154</v>
      </c>
      <c r="M50" s="24">
        <v>0.14600000000000002</v>
      </c>
      <c r="N50" s="24">
        <v>0.15175</v>
      </c>
      <c r="O50" s="24">
        <v>0.15225</v>
      </c>
      <c r="P50" s="24">
        <v>0.153</v>
      </c>
      <c r="Q50" s="24">
        <v>0.13164500000000001</v>
      </c>
      <c r="R50" s="24">
        <v>0.15049999999999999</v>
      </c>
      <c r="S50" s="24">
        <v>0.15190000000000001</v>
      </c>
      <c r="T50" s="24">
        <v>0.14794999999999997</v>
      </c>
      <c r="U50" s="24">
        <v>0.15049999999999999</v>
      </c>
      <c r="V50" s="24">
        <v>0.15790000000000001</v>
      </c>
      <c r="W50" s="24">
        <v>0.14346999999999999</v>
      </c>
      <c r="X50" s="24">
        <v>9.0200000000000002E-2</v>
      </c>
      <c r="Y50" s="24">
        <v>0.15334999999999999</v>
      </c>
      <c r="Z50" s="24">
        <v>0.1238284244836918</v>
      </c>
      <c r="AA50" s="24">
        <v>0.11131999999999999</v>
      </c>
      <c r="AB50" s="24">
        <v>0.14285500000000001</v>
      </c>
      <c r="AC50" s="24">
        <v>0.16764999999999999</v>
      </c>
      <c r="AD50" s="24">
        <v>0.14799999999999999</v>
      </c>
      <c r="AE50" s="24">
        <v>0.14837</v>
      </c>
      <c r="AF50" s="24">
        <v>0.14839999999999998</v>
      </c>
      <c r="AG50" s="203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56"/>
    </row>
    <row r="51" spans="1:65">
      <c r="A51" s="30"/>
      <c r="B51" s="3" t="s">
        <v>277</v>
      </c>
      <c r="C51" s="29"/>
      <c r="D51" s="24">
        <v>1.9853631070075443E-3</v>
      </c>
      <c r="E51" s="24">
        <v>2.9195302133505434E-3</v>
      </c>
      <c r="F51" s="24">
        <v>4.8673058940924057E-3</v>
      </c>
      <c r="G51" s="24">
        <v>8.3666002653407629E-4</v>
      </c>
      <c r="H51" s="24">
        <v>4.2132794051792503E-4</v>
      </c>
      <c r="I51" s="24">
        <v>5.9132619311735701E-3</v>
      </c>
      <c r="J51" s="24">
        <v>5.8711725120853559E-3</v>
      </c>
      <c r="K51" s="24">
        <v>1.3416407864998761E-3</v>
      </c>
      <c r="L51" s="24">
        <v>2.5819888974716134E-3</v>
      </c>
      <c r="M51" s="24">
        <v>4.8166378315169086E-3</v>
      </c>
      <c r="N51" s="24">
        <v>2.7141603981096401E-3</v>
      </c>
      <c r="O51" s="24">
        <v>1.9170289512680831E-3</v>
      </c>
      <c r="P51" s="24">
        <v>1.0206207261596583E-3</v>
      </c>
      <c r="Q51" s="24">
        <v>5.0851696136903785E-3</v>
      </c>
      <c r="R51" s="24">
        <v>1.8348478592697193E-3</v>
      </c>
      <c r="S51" s="24">
        <v>1.9374381710564881E-3</v>
      </c>
      <c r="T51" s="24">
        <v>2.8523674377611457E-3</v>
      </c>
      <c r="U51" s="24">
        <v>1.5165750888103116E-3</v>
      </c>
      <c r="V51" s="24">
        <v>4.2150523919243227E-4</v>
      </c>
      <c r="W51" s="24">
        <v>2.9631936600004231E-3</v>
      </c>
      <c r="X51" s="24">
        <v>3.6098014719187198E-4</v>
      </c>
      <c r="Y51" s="24">
        <v>1.5992706671063123E-3</v>
      </c>
      <c r="Z51" s="24">
        <v>5.8451490510043535E-3</v>
      </c>
      <c r="AA51" s="24">
        <v>9.2461438809195804E-3</v>
      </c>
      <c r="AB51" s="24">
        <v>1.0383014976393041E-3</v>
      </c>
      <c r="AC51" s="24">
        <v>2.2393451423723459E-3</v>
      </c>
      <c r="AD51" s="24">
        <v>1.5055453054181633E-3</v>
      </c>
      <c r="AE51" s="24">
        <v>1.5820619456898626E-3</v>
      </c>
      <c r="AF51" s="24">
        <v>2.6666458332519527E-3</v>
      </c>
      <c r="AG51" s="203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56"/>
    </row>
    <row r="52" spans="1:65">
      <c r="A52" s="30"/>
      <c r="B52" s="3" t="s">
        <v>86</v>
      </c>
      <c r="C52" s="29"/>
      <c r="D52" s="13">
        <v>1.3228404932865369E-2</v>
      </c>
      <c r="E52" s="13">
        <v>1.8827378553651897E-2</v>
      </c>
      <c r="F52" s="13">
        <v>3.3322495851842125E-2</v>
      </c>
      <c r="G52" s="13">
        <v>5.4862952559611563E-3</v>
      </c>
      <c r="H52" s="13">
        <v>2.9402733906879188E-3</v>
      </c>
      <c r="I52" s="13">
        <v>3.5024256255717104E-2</v>
      </c>
      <c r="J52" s="13">
        <v>5.8790111936769258E-2</v>
      </c>
      <c r="K52" s="13">
        <v>7.8138659668018414E-3</v>
      </c>
      <c r="L52" s="13">
        <v>1.6857381267496932E-2</v>
      </c>
      <c r="M52" s="13">
        <v>3.27662437518157E-2</v>
      </c>
      <c r="N52" s="13">
        <v>1.7875919197209485E-2</v>
      </c>
      <c r="O52" s="13">
        <v>1.2550107700609383E-2</v>
      </c>
      <c r="P52" s="13">
        <v>6.6889397672943189E-3</v>
      </c>
      <c r="Q52" s="13">
        <v>3.8613232193252425E-2</v>
      </c>
      <c r="R52" s="13">
        <v>1.2218742681041415E-2</v>
      </c>
      <c r="S52" s="13">
        <v>1.273094844632453E-2</v>
      </c>
      <c r="T52" s="13">
        <v>1.9130566316305473E-2</v>
      </c>
      <c r="U52" s="13">
        <v>1.007691088910506E-2</v>
      </c>
      <c r="V52" s="13">
        <v>2.6708537703607491E-3</v>
      </c>
      <c r="W52" s="13">
        <v>2.0603535863201992E-2</v>
      </c>
      <c r="X52" s="13">
        <v>3.997712878200067E-3</v>
      </c>
      <c r="Y52" s="13">
        <v>1.0392747755483454E-2</v>
      </c>
      <c r="Z52" s="13">
        <v>4.75790262858026E-2</v>
      </c>
      <c r="AA52" s="13">
        <v>8.3258589394761509E-2</v>
      </c>
      <c r="AB52" s="13">
        <v>7.2753494561840311E-3</v>
      </c>
      <c r="AC52" s="13">
        <v>1.3310947943564567E-2</v>
      </c>
      <c r="AD52" s="13">
        <v>1.0149743632032561E-2</v>
      </c>
      <c r="AE52" s="13">
        <v>1.0699005516263354E-2</v>
      </c>
      <c r="AF52" s="13">
        <v>1.8048364353651116E-2</v>
      </c>
      <c r="AG52" s="151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278</v>
      </c>
      <c r="C53" s="29"/>
      <c r="D53" s="13">
        <v>1.0369542524646391E-3</v>
      </c>
      <c r="E53" s="13">
        <v>3.4286277186047265E-2</v>
      </c>
      <c r="F53" s="13">
        <v>-2.5753707155069638E-2</v>
      </c>
      <c r="G53" s="13">
        <v>1.7155816925047196E-2</v>
      </c>
      <c r="H53" s="13">
        <v>-4.4237051888809442E-2</v>
      </c>
      <c r="I53" s="13">
        <v>0.12609709567767502</v>
      </c>
      <c r="J53" s="13">
        <v>-0.33390189562678885</v>
      </c>
      <c r="K53" s="13">
        <v>0.14521740174446296</v>
      </c>
      <c r="L53" s="13">
        <v>2.1602399731276867E-2</v>
      </c>
      <c r="M53" s="13">
        <v>-1.9528491226347811E-2</v>
      </c>
      <c r="N53" s="13">
        <v>1.2709234118817303E-2</v>
      </c>
      <c r="O53" s="13">
        <v>1.8823285477383322E-2</v>
      </c>
      <c r="P53" s="13">
        <v>1.7711639775825905E-2</v>
      </c>
      <c r="Q53" s="13">
        <v>-0.12161091600036655</v>
      </c>
      <c r="R53" s="13">
        <v>1.5927771032431259E-3</v>
      </c>
      <c r="S53" s="13">
        <v>1.5043690092088058E-2</v>
      </c>
      <c r="T53" s="13">
        <v>-5.5217553867245028E-3</v>
      </c>
      <c r="U53" s="13">
        <v>3.8160685063579614E-3</v>
      </c>
      <c r="V53" s="13">
        <v>5.2617314804729309E-2</v>
      </c>
      <c r="W53" s="13">
        <v>-4.074091450346673E-2</v>
      </c>
      <c r="X53" s="13">
        <v>-0.39773259181021647</v>
      </c>
      <c r="Y53" s="13">
        <v>2.6382476247973852E-2</v>
      </c>
      <c r="Z53" s="13">
        <v>-0.1805967471700396</v>
      </c>
      <c r="AA53" s="13">
        <v>-0.25928823613825425</v>
      </c>
      <c r="AB53" s="13">
        <v>-4.8108902213389371E-2</v>
      </c>
      <c r="AC53" s="13">
        <v>0.12209517115206858</v>
      </c>
      <c r="AD53" s="13">
        <v>-1.0635325613888469E-2</v>
      </c>
      <c r="AE53" s="13">
        <v>-1.3725700664217966E-2</v>
      </c>
      <c r="AF53" s="13">
        <v>-1.4526085569339431E-2</v>
      </c>
      <c r="AG53" s="151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279</v>
      </c>
      <c r="C54" s="47"/>
      <c r="D54" s="45">
        <v>0</v>
      </c>
      <c r="E54" s="45">
        <v>0.88</v>
      </c>
      <c r="F54" s="45">
        <v>0.71</v>
      </c>
      <c r="G54" s="45">
        <v>0.43</v>
      </c>
      <c r="H54" s="45">
        <v>1.2</v>
      </c>
      <c r="I54" s="45">
        <v>3.33</v>
      </c>
      <c r="J54" s="45">
        <v>8.91</v>
      </c>
      <c r="K54" s="45">
        <v>3.84</v>
      </c>
      <c r="L54" s="45">
        <v>0.55000000000000004</v>
      </c>
      <c r="M54" s="45">
        <v>0.55000000000000004</v>
      </c>
      <c r="N54" s="45">
        <v>0.31</v>
      </c>
      <c r="O54" s="45">
        <v>0.47</v>
      </c>
      <c r="P54" s="45">
        <v>0.44</v>
      </c>
      <c r="Q54" s="45">
        <v>3.26</v>
      </c>
      <c r="R54" s="45">
        <v>0.01</v>
      </c>
      <c r="S54" s="45">
        <v>0.37</v>
      </c>
      <c r="T54" s="45">
        <v>0.17</v>
      </c>
      <c r="U54" s="45">
        <v>7.0000000000000007E-2</v>
      </c>
      <c r="V54" s="45">
        <v>1.37</v>
      </c>
      <c r="W54" s="45">
        <v>1.1100000000000001</v>
      </c>
      <c r="X54" s="45">
        <v>10.61</v>
      </c>
      <c r="Y54" s="45">
        <v>0.67</v>
      </c>
      <c r="Z54" s="45">
        <v>4.83</v>
      </c>
      <c r="AA54" s="45">
        <v>6.93</v>
      </c>
      <c r="AB54" s="45">
        <v>1.31</v>
      </c>
      <c r="AC54" s="45">
        <v>3.22</v>
      </c>
      <c r="AD54" s="45">
        <v>0.31</v>
      </c>
      <c r="AE54" s="45">
        <v>0.39</v>
      </c>
      <c r="AF54" s="45">
        <v>0.41</v>
      </c>
      <c r="AG54" s="151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531</v>
      </c>
      <c r="BM56" s="28" t="s">
        <v>339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227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228</v>
      </c>
      <c r="C58" s="9" t="s">
        <v>228</v>
      </c>
      <c r="D58" s="149" t="s">
        <v>251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114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2">
        <v>8.9107000000000003</v>
      </c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8.9123999999999999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3</v>
      </c>
      <c r="D63" s="11">
        <v>7.8285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8.5321999999999996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8.3053833333333298</v>
      </c>
    </row>
    <row r="65" spans="1:65">
      <c r="A65" s="30"/>
      <c r="B65" s="19">
        <v>1</v>
      </c>
      <c r="C65" s="9">
        <v>5</v>
      </c>
      <c r="D65" s="11">
        <v>8.0665999999999993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7</v>
      </c>
    </row>
    <row r="66" spans="1:65">
      <c r="A66" s="30"/>
      <c r="B66" s="19">
        <v>1</v>
      </c>
      <c r="C66" s="9">
        <v>6</v>
      </c>
      <c r="D66" s="11">
        <v>7.5819000000000001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275</v>
      </c>
      <c r="C67" s="12"/>
      <c r="D67" s="23">
        <v>8.3053833333333333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1">
        <v>8.2993999999999986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277</v>
      </c>
      <c r="C69" s="29"/>
      <c r="D69" s="24">
        <v>0.56465682114596527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86</v>
      </c>
      <c r="C70" s="29"/>
      <c r="D70" s="13">
        <v>6.7986846420409891E-2</v>
      </c>
      <c r="E70" s="15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278</v>
      </c>
      <c r="C71" s="29"/>
      <c r="D71" s="13">
        <v>4.4408920985006262E-16</v>
      </c>
      <c r="E71" s="15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279</v>
      </c>
      <c r="C72" s="47"/>
      <c r="D72" s="45" t="s">
        <v>280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532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7" t="s">
        <v>227</v>
      </c>
      <c r="Y75" s="17" t="s">
        <v>227</v>
      </c>
      <c r="Z75" s="17" t="s">
        <v>227</v>
      </c>
      <c r="AA75" s="17" t="s">
        <v>227</v>
      </c>
      <c r="AB75" s="17" t="s">
        <v>227</v>
      </c>
      <c r="AC75" s="17" t="s">
        <v>227</v>
      </c>
      <c r="AD75" s="17" t="s">
        <v>227</v>
      </c>
      <c r="AE75" s="17" t="s">
        <v>227</v>
      </c>
      <c r="AF75" s="17" t="s">
        <v>227</v>
      </c>
      <c r="AG75" s="151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228</v>
      </c>
      <c r="C76" s="9" t="s">
        <v>228</v>
      </c>
      <c r="D76" s="149" t="s">
        <v>230</v>
      </c>
      <c r="E76" s="150" t="s">
        <v>231</v>
      </c>
      <c r="F76" s="150" t="s">
        <v>232</v>
      </c>
      <c r="G76" s="150" t="s">
        <v>233</v>
      </c>
      <c r="H76" s="150" t="s">
        <v>234</v>
      </c>
      <c r="I76" s="150" t="s">
        <v>235</v>
      </c>
      <c r="J76" s="150" t="s">
        <v>236</v>
      </c>
      <c r="K76" s="150" t="s">
        <v>237</v>
      </c>
      <c r="L76" s="150" t="s">
        <v>238</v>
      </c>
      <c r="M76" s="150" t="s">
        <v>239</v>
      </c>
      <c r="N76" s="150" t="s">
        <v>240</v>
      </c>
      <c r="O76" s="150" t="s">
        <v>241</v>
      </c>
      <c r="P76" s="150" t="s">
        <v>242</v>
      </c>
      <c r="Q76" s="150" t="s">
        <v>244</v>
      </c>
      <c r="R76" s="150" t="s">
        <v>245</v>
      </c>
      <c r="S76" s="150" t="s">
        <v>247</v>
      </c>
      <c r="T76" s="150" t="s">
        <v>248</v>
      </c>
      <c r="U76" s="150" t="s">
        <v>304</v>
      </c>
      <c r="V76" s="150" t="s">
        <v>251</v>
      </c>
      <c r="W76" s="150" t="s">
        <v>252</v>
      </c>
      <c r="X76" s="150" t="s">
        <v>255</v>
      </c>
      <c r="Y76" s="150" t="s">
        <v>256</v>
      </c>
      <c r="Z76" s="150" t="s">
        <v>257</v>
      </c>
      <c r="AA76" s="150" t="s">
        <v>305</v>
      </c>
      <c r="AB76" s="150" t="s">
        <v>259</v>
      </c>
      <c r="AC76" s="150" t="s">
        <v>261</v>
      </c>
      <c r="AD76" s="150" t="s">
        <v>264</v>
      </c>
      <c r="AE76" s="150" t="s">
        <v>265</v>
      </c>
      <c r="AF76" s="150" t="s">
        <v>266</v>
      </c>
      <c r="AG76" s="151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308</v>
      </c>
      <c r="E77" s="11" t="s">
        <v>308</v>
      </c>
      <c r="F77" s="11" t="s">
        <v>308</v>
      </c>
      <c r="G77" s="11" t="s">
        <v>307</v>
      </c>
      <c r="H77" s="11" t="s">
        <v>114</v>
      </c>
      <c r="I77" s="11" t="s">
        <v>308</v>
      </c>
      <c r="J77" s="11" t="s">
        <v>307</v>
      </c>
      <c r="K77" s="11" t="s">
        <v>307</v>
      </c>
      <c r="L77" s="11" t="s">
        <v>308</v>
      </c>
      <c r="M77" s="11" t="s">
        <v>308</v>
      </c>
      <c r="N77" s="11" t="s">
        <v>308</v>
      </c>
      <c r="O77" s="11" t="s">
        <v>308</v>
      </c>
      <c r="P77" s="11" t="s">
        <v>308</v>
      </c>
      <c r="Q77" s="11" t="s">
        <v>308</v>
      </c>
      <c r="R77" s="11" t="s">
        <v>307</v>
      </c>
      <c r="S77" s="11" t="s">
        <v>307</v>
      </c>
      <c r="T77" s="11" t="s">
        <v>308</v>
      </c>
      <c r="U77" s="11" t="s">
        <v>308</v>
      </c>
      <c r="V77" s="11" t="s">
        <v>114</v>
      </c>
      <c r="W77" s="11" t="s">
        <v>307</v>
      </c>
      <c r="X77" s="11" t="s">
        <v>114</v>
      </c>
      <c r="Y77" s="11" t="s">
        <v>114</v>
      </c>
      <c r="Z77" s="11" t="s">
        <v>114</v>
      </c>
      <c r="AA77" s="11" t="s">
        <v>307</v>
      </c>
      <c r="AB77" s="11" t="s">
        <v>307</v>
      </c>
      <c r="AC77" s="11" t="s">
        <v>114</v>
      </c>
      <c r="AD77" s="11" t="s">
        <v>307</v>
      </c>
      <c r="AE77" s="11" t="s">
        <v>307</v>
      </c>
      <c r="AF77" s="11" t="s">
        <v>114</v>
      </c>
      <c r="AG77" s="151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151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2">
        <v>591</v>
      </c>
      <c r="E79" s="212">
        <v>1158</v>
      </c>
      <c r="F79" s="212">
        <v>1143</v>
      </c>
      <c r="G79" s="212">
        <v>1105</v>
      </c>
      <c r="H79" s="212">
        <v>1091.075248390302</v>
      </c>
      <c r="I79" s="213">
        <v>60</v>
      </c>
      <c r="J79" s="212">
        <v>1120</v>
      </c>
      <c r="K79" s="212">
        <v>954</v>
      </c>
      <c r="L79" s="213">
        <v>590</v>
      </c>
      <c r="M79" s="212">
        <v>900</v>
      </c>
      <c r="N79" s="214">
        <v>310</v>
      </c>
      <c r="O79" s="213">
        <v>290</v>
      </c>
      <c r="P79" s="213">
        <v>530</v>
      </c>
      <c r="Q79" s="213">
        <v>48</v>
      </c>
      <c r="R79" s="212">
        <v>1050</v>
      </c>
      <c r="S79" s="213">
        <v>46</v>
      </c>
      <c r="T79" s="212">
        <v>1072</v>
      </c>
      <c r="U79" s="212">
        <v>1160</v>
      </c>
      <c r="V79" s="212">
        <v>621.41300000000001</v>
      </c>
      <c r="W79" s="212">
        <v>1144</v>
      </c>
      <c r="X79" s="212">
        <v>1121.3</v>
      </c>
      <c r="Y79" s="212">
        <v>1010</v>
      </c>
      <c r="Z79" s="212">
        <v>1140.9999999999998</v>
      </c>
      <c r="AA79" s="212">
        <v>1053.3778648662374</v>
      </c>
      <c r="AB79" s="212">
        <v>1145</v>
      </c>
      <c r="AC79" s="212">
        <v>724</v>
      </c>
      <c r="AD79" s="212">
        <v>1120</v>
      </c>
      <c r="AE79" s="212">
        <v>1126.5</v>
      </c>
      <c r="AF79" s="212">
        <v>1130</v>
      </c>
      <c r="AG79" s="215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</v>
      </c>
    </row>
    <row r="80" spans="1:65">
      <c r="A80" s="30"/>
      <c r="B80" s="19">
        <v>1</v>
      </c>
      <c r="C80" s="9">
        <v>2</v>
      </c>
      <c r="D80" s="218">
        <v>556</v>
      </c>
      <c r="E80" s="218">
        <v>1083</v>
      </c>
      <c r="F80" s="218">
        <v>1165</v>
      </c>
      <c r="G80" s="218">
        <v>1113</v>
      </c>
      <c r="H80" s="218">
        <v>1097.1657655819324</v>
      </c>
      <c r="I80" s="219">
        <v>74</v>
      </c>
      <c r="J80" s="218">
        <v>1150</v>
      </c>
      <c r="K80" s="218">
        <v>951</v>
      </c>
      <c r="L80" s="219">
        <v>350</v>
      </c>
      <c r="M80" s="218">
        <v>650</v>
      </c>
      <c r="N80" s="219">
        <v>210</v>
      </c>
      <c r="O80" s="219">
        <v>200</v>
      </c>
      <c r="P80" s="219">
        <v>570</v>
      </c>
      <c r="Q80" s="219">
        <v>50</v>
      </c>
      <c r="R80" s="218">
        <v>1060</v>
      </c>
      <c r="S80" s="219">
        <v>45</v>
      </c>
      <c r="T80" s="218">
        <v>1125</v>
      </c>
      <c r="U80" s="218">
        <v>1170</v>
      </c>
      <c r="V80" s="218">
        <v>620.74059999999997</v>
      </c>
      <c r="W80" s="218">
        <v>1148</v>
      </c>
      <c r="X80" s="218">
        <v>1116.3</v>
      </c>
      <c r="Y80" s="218">
        <v>1030</v>
      </c>
      <c r="Z80" s="218">
        <v>1116</v>
      </c>
      <c r="AA80" s="218">
        <v>1102.0772865674487</v>
      </c>
      <c r="AB80" s="218">
        <v>1055</v>
      </c>
      <c r="AC80" s="218">
        <v>880</v>
      </c>
      <c r="AD80" s="218">
        <v>1090</v>
      </c>
      <c r="AE80" s="218">
        <v>1095</v>
      </c>
      <c r="AF80" s="218">
        <v>1128</v>
      </c>
      <c r="AG80" s="215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3</v>
      </c>
    </row>
    <row r="81" spans="1:65">
      <c r="A81" s="30"/>
      <c r="B81" s="19">
        <v>1</v>
      </c>
      <c r="C81" s="9">
        <v>3</v>
      </c>
      <c r="D81" s="218">
        <v>574</v>
      </c>
      <c r="E81" s="218">
        <v>1097</v>
      </c>
      <c r="F81" s="218">
        <v>1143</v>
      </c>
      <c r="G81" s="218">
        <v>1101</v>
      </c>
      <c r="H81" s="218">
        <v>1113.8620079444945</v>
      </c>
      <c r="I81" s="219">
        <v>81</v>
      </c>
      <c r="J81" s="218">
        <v>1140</v>
      </c>
      <c r="K81" s="218">
        <v>933</v>
      </c>
      <c r="L81" s="219">
        <v>570</v>
      </c>
      <c r="M81" s="218">
        <v>560</v>
      </c>
      <c r="N81" s="219">
        <v>170</v>
      </c>
      <c r="O81" s="219">
        <v>190</v>
      </c>
      <c r="P81" s="219">
        <v>470</v>
      </c>
      <c r="Q81" s="219">
        <v>49</v>
      </c>
      <c r="R81" s="218">
        <v>1060</v>
      </c>
      <c r="S81" s="219">
        <v>44</v>
      </c>
      <c r="T81" s="218">
        <v>1087</v>
      </c>
      <c r="U81" s="218">
        <v>1190</v>
      </c>
      <c r="V81" s="218">
        <v>630.03840000000002</v>
      </c>
      <c r="W81" s="218">
        <v>1150</v>
      </c>
      <c r="X81" s="218">
        <v>1121.3</v>
      </c>
      <c r="Y81" s="218">
        <v>1040</v>
      </c>
      <c r="Z81" s="218">
        <v>1126</v>
      </c>
      <c r="AA81" s="218">
        <v>1029.6480073483804</v>
      </c>
      <c r="AB81" s="218">
        <v>992</v>
      </c>
      <c r="AC81" s="218">
        <v>1115</v>
      </c>
      <c r="AD81" s="218">
        <v>1100</v>
      </c>
      <c r="AE81" s="218">
        <v>1109.2</v>
      </c>
      <c r="AF81" s="218">
        <v>1131</v>
      </c>
      <c r="AG81" s="215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16</v>
      </c>
    </row>
    <row r="82" spans="1:65">
      <c r="A82" s="30"/>
      <c r="B82" s="19">
        <v>1</v>
      </c>
      <c r="C82" s="9">
        <v>4</v>
      </c>
      <c r="D82" s="220">
        <v>1006</v>
      </c>
      <c r="E82" s="218">
        <v>1080</v>
      </c>
      <c r="F82" s="218">
        <v>1119</v>
      </c>
      <c r="G82" s="218">
        <v>1097</v>
      </c>
      <c r="H82" s="218">
        <v>1120.6804633074323</v>
      </c>
      <c r="I82" s="219">
        <v>72</v>
      </c>
      <c r="J82" s="218">
        <v>550</v>
      </c>
      <c r="K82" s="218">
        <v>971</v>
      </c>
      <c r="L82" s="219">
        <v>580</v>
      </c>
      <c r="M82" s="218">
        <v>1040</v>
      </c>
      <c r="N82" s="219">
        <v>190</v>
      </c>
      <c r="O82" s="219">
        <v>290</v>
      </c>
      <c r="P82" s="219">
        <v>520</v>
      </c>
      <c r="Q82" s="219">
        <v>43</v>
      </c>
      <c r="R82" s="218">
        <v>1080</v>
      </c>
      <c r="S82" s="219">
        <v>45</v>
      </c>
      <c r="T82" s="218">
        <v>1121</v>
      </c>
      <c r="U82" s="218">
        <v>1170</v>
      </c>
      <c r="V82" s="218">
        <v>625.29809999999998</v>
      </c>
      <c r="W82" s="218">
        <v>1152</v>
      </c>
      <c r="X82" s="218">
        <v>1117.3</v>
      </c>
      <c r="Y82" s="218">
        <v>1050</v>
      </c>
      <c r="Z82" s="218">
        <v>1107.0000000000002</v>
      </c>
      <c r="AA82" s="218">
        <v>1062.4746069168962</v>
      </c>
      <c r="AB82" s="218">
        <v>1008.5000000000001</v>
      </c>
      <c r="AC82" s="218">
        <v>1103</v>
      </c>
      <c r="AD82" s="218">
        <v>1090</v>
      </c>
      <c r="AE82" s="218">
        <v>1093.2</v>
      </c>
      <c r="AF82" s="218">
        <v>1131</v>
      </c>
      <c r="AG82" s="215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1026.1907551009947</v>
      </c>
    </row>
    <row r="83" spans="1:65">
      <c r="A83" s="30"/>
      <c r="B83" s="19">
        <v>1</v>
      </c>
      <c r="C83" s="9">
        <v>5</v>
      </c>
      <c r="D83" s="218">
        <v>745</v>
      </c>
      <c r="E83" s="218">
        <v>1117</v>
      </c>
      <c r="F83" s="218">
        <v>1112</v>
      </c>
      <c r="G83" s="218">
        <v>1114</v>
      </c>
      <c r="H83" s="218">
        <v>1098.4503531857329</v>
      </c>
      <c r="I83" s="219">
        <v>74</v>
      </c>
      <c r="J83" s="218">
        <v>710</v>
      </c>
      <c r="K83" s="218">
        <v>965</v>
      </c>
      <c r="L83" s="219">
        <v>460</v>
      </c>
      <c r="M83" s="220">
        <v>460</v>
      </c>
      <c r="N83" s="219">
        <v>190</v>
      </c>
      <c r="O83" s="219">
        <v>380</v>
      </c>
      <c r="P83" s="219">
        <v>790</v>
      </c>
      <c r="Q83" s="219">
        <v>41</v>
      </c>
      <c r="R83" s="218">
        <v>1020.0000000000001</v>
      </c>
      <c r="S83" s="219">
        <v>46</v>
      </c>
      <c r="T83" s="218">
        <v>1089</v>
      </c>
      <c r="U83" s="218">
        <v>1160</v>
      </c>
      <c r="V83" s="218">
        <v>625.84760000000006</v>
      </c>
      <c r="W83" s="218">
        <v>1155</v>
      </c>
      <c r="X83" s="218">
        <v>1125.3</v>
      </c>
      <c r="Y83" s="218">
        <v>1060</v>
      </c>
      <c r="Z83" s="218">
        <v>1142</v>
      </c>
      <c r="AA83" s="218">
        <v>1110.5397802629163</v>
      </c>
      <c r="AB83" s="218">
        <v>1088.5</v>
      </c>
      <c r="AC83" s="218">
        <v>816</v>
      </c>
      <c r="AD83" s="218">
        <v>1120</v>
      </c>
      <c r="AE83" s="218">
        <v>1113.4000000000001</v>
      </c>
      <c r="AF83" s="218">
        <v>1145</v>
      </c>
      <c r="AG83" s="215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7">
        <v>19</v>
      </c>
    </row>
    <row r="84" spans="1:65">
      <c r="A84" s="30"/>
      <c r="B84" s="19">
        <v>1</v>
      </c>
      <c r="C84" s="9">
        <v>6</v>
      </c>
      <c r="D84" s="218">
        <v>685</v>
      </c>
      <c r="E84" s="218">
        <v>1116</v>
      </c>
      <c r="F84" s="218">
        <v>1217</v>
      </c>
      <c r="G84" s="218">
        <v>1104</v>
      </c>
      <c r="H84" s="218">
        <v>1109.8474257028763</v>
      </c>
      <c r="I84" s="219">
        <v>82</v>
      </c>
      <c r="J84" s="218">
        <v>1030</v>
      </c>
      <c r="K84" s="218">
        <v>937</v>
      </c>
      <c r="L84" s="219">
        <v>280</v>
      </c>
      <c r="M84" s="220">
        <v>440</v>
      </c>
      <c r="N84" s="219">
        <v>190</v>
      </c>
      <c r="O84" s="219">
        <v>230</v>
      </c>
      <c r="P84" s="220">
        <v>1070</v>
      </c>
      <c r="Q84" s="219">
        <v>44</v>
      </c>
      <c r="R84" s="218">
        <v>1050</v>
      </c>
      <c r="S84" s="219">
        <v>44</v>
      </c>
      <c r="T84" s="218">
        <v>1083</v>
      </c>
      <c r="U84" s="218">
        <v>1160</v>
      </c>
      <c r="V84" s="218">
        <v>630.33579999999995</v>
      </c>
      <c r="W84" s="218">
        <v>1159</v>
      </c>
      <c r="X84" s="218">
        <v>1119.4000000000001</v>
      </c>
      <c r="Y84" s="218">
        <v>1010</v>
      </c>
      <c r="Z84" s="218">
        <v>1121</v>
      </c>
      <c r="AA84" s="218">
        <v>1129.7073632566544</v>
      </c>
      <c r="AB84" s="218">
        <v>1072</v>
      </c>
      <c r="AC84" s="220">
        <v>460</v>
      </c>
      <c r="AD84" s="218">
        <v>1080</v>
      </c>
      <c r="AE84" s="218">
        <v>1140.5999999999999</v>
      </c>
      <c r="AF84" s="218">
        <v>1125</v>
      </c>
      <c r="AG84" s="215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1"/>
    </row>
    <row r="85" spans="1:65">
      <c r="A85" s="30"/>
      <c r="B85" s="20" t="s">
        <v>275</v>
      </c>
      <c r="C85" s="12"/>
      <c r="D85" s="222">
        <v>692.83333333333337</v>
      </c>
      <c r="E85" s="222">
        <v>1108.5</v>
      </c>
      <c r="F85" s="222">
        <v>1149.8333333333333</v>
      </c>
      <c r="G85" s="222">
        <v>1105.6666666666667</v>
      </c>
      <c r="H85" s="222">
        <v>1105.1802106854618</v>
      </c>
      <c r="I85" s="222">
        <v>73.833333333333329</v>
      </c>
      <c r="J85" s="222">
        <v>950</v>
      </c>
      <c r="K85" s="222">
        <v>951.83333333333337</v>
      </c>
      <c r="L85" s="222">
        <v>471.66666666666669</v>
      </c>
      <c r="M85" s="222">
        <v>675</v>
      </c>
      <c r="N85" s="222">
        <v>210</v>
      </c>
      <c r="O85" s="222">
        <v>263.33333333333331</v>
      </c>
      <c r="P85" s="222">
        <v>658.33333333333337</v>
      </c>
      <c r="Q85" s="222">
        <v>45.833333333333336</v>
      </c>
      <c r="R85" s="222">
        <v>1053.3333333333333</v>
      </c>
      <c r="S85" s="222">
        <v>45</v>
      </c>
      <c r="T85" s="222">
        <v>1096.1666666666667</v>
      </c>
      <c r="U85" s="222">
        <v>1168.3333333333333</v>
      </c>
      <c r="V85" s="222">
        <v>625.61225000000002</v>
      </c>
      <c r="W85" s="222">
        <v>1151.3333333333333</v>
      </c>
      <c r="X85" s="222">
        <v>1120.1499999999999</v>
      </c>
      <c r="Y85" s="222">
        <v>1033.3333333333333</v>
      </c>
      <c r="Z85" s="222">
        <v>1125.5</v>
      </c>
      <c r="AA85" s="222">
        <v>1081.3041515364223</v>
      </c>
      <c r="AB85" s="222">
        <v>1060.1666666666667</v>
      </c>
      <c r="AC85" s="222">
        <v>849.66666666666663</v>
      </c>
      <c r="AD85" s="222">
        <v>1100</v>
      </c>
      <c r="AE85" s="222">
        <v>1112.9833333333333</v>
      </c>
      <c r="AF85" s="222">
        <v>1131.6666666666667</v>
      </c>
      <c r="AG85" s="215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1"/>
    </row>
    <row r="86" spans="1:65">
      <c r="A86" s="30"/>
      <c r="B86" s="3" t="s">
        <v>276</v>
      </c>
      <c r="C86" s="29"/>
      <c r="D86" s="218">
        <v>638</v>
      </c>
      <c r="E86" s="218">
        <v>1106.5</v>
      </c>
      <c r="F86" s="218">
        <v>1143</v>
      </c>
      <c r="G86" s="218">
        <v>1104.5</v>
      </c>
      <c r="H86" s="218">
        <v>1104.1488894443046</v>
      </c>
      <c r="I86" s="218">
        <v>74</v>
      </c>
      <c r="J86" s="218">
        <v>1075</v>
      </c>
      <c r="K86" s="218">
        <v>952.5</v>
      </c>
      <c r="L86" s="218">
        <v>515</v>
      </c>
      <c r="M86" s="218">
        <v>605</v>
      </c>
      <c r="N86" s="218">
        <v>190</v>
      </c>
      <c r="O86" s="218">
        <v>260</v>
      </c>
      <c r="P86" s="218">
        <v>550</v>
      </c>
      <c r="Q86" s="218">
        <v>46</v>
      </c>
      <c r="R86" s="218">
        <v>1055</v>
      </c>
      <c r="S86" s="218">
        <v>45</v>
      </c>
      <c r="T86" s="218">
        <v>1088</v>
      </c>
      <c r="U86" s="218">
        <v>1165</v>
      </c>
      <c r="V86" s="218">
        <v>625.57285000000002</v>
      </c>
      <c r="W86" s="218">
        <v>1151</v>
      </c>
      <c r="X86" s="218">
        <v>1120.3499999999999</v>
      </c>
      <c r="Y86" s="218">
        <v>1035</v>
      </c>
      <c r="Z86" s="218">
        <v>1123.5</v>
      </c>
      <c r="AA86" s="218">
        <v>1082.2759467421724</v>
      </c>
      <c r="AB86" s="218">
        <v>1063.5</v>
      </c>
      <c r="AC86" s="218">
        <v>848</v>
      </c>
      <c r="AD86" s="218">
        <v>1095</v>
      </c>
      <c r="AE86" s="218">
        <v>1111.3000000000002</v>
      </c>
      <c r="AF86" s="218">
        <v>1130.5</v>
      </c>
      <c r="AG86" s="215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1"/>
    </row>
    <row r="87" spans="1:65">
      <c r="A87" s="30"/>
      <c r="B87" s="3" t="s">
        <v>277</v>
      </c>
      <c r="C87" s="29"/>
      <c r="D87" s="218">
        <v>169.74736129515151</v>
      </c>
      <c r="E87" s="218">
        <v>28.891175123210203</v>
      </c>
      <c r="F87" s="218">
        <v>37.991665752723542</v>
      </c>
      <c r="G87" s="218">
        <v>6.6833125519211407</v>
      </c>
      <c r="H87" s="218">
        <v>11.365620129519147</v>
      </c>
      <c r="I87" s="218">
        <v>7.909909396868378</v>
      </c>
      <c r="J87" s="218">
        <v>256.51510676761319</v>
      </c>
      <c r="K87" s="218">
        <v>14.972196454317139</v>
      </c>
      <c r="L87" s="218">
        <v>131.97221929886095</v>
      </c>
      <c r="M87" s="218">
        <v>244.60171708309818</v>
      </c>
      <c r="N87" s="218">
        <v>50.596442562694072</v>
      </c>
      <c r="O87" s="218">
        <v>71.460945044595249</v>
      </c>
      <c r="P87" s="218">
        <v>230.51391859639779</v>
      </c>
      <c r="Q87" s="218">
        <v>3.6560452221856705</v>
      </c>
      <c r="R87" s="218">
        <v>19.663841605003466</v>
      </c>
      <c r="S87" s="218">
        <v>0.89442719099991586</v>
      </c>
      <c r="T87" s="218">
        <v>21.637159394584739</v>
      </c>
      <c r="U87" s="218">
        <v>11.690451944500122</v>
      </c>
      <c r="V87" s="218">
        <v>4.0846905036979226</v>
      </c>
      <c r="W87" s="218">
        <v>5.2788887719544411</v>
      </c>
      <c r="X87" s="218">
        <v>3.2457664734234899</v>
      </c>
      <c r="Y87" s="218">
        <v>20.65591117977289</v>
      </c>
      <c r="Z87" s="218">
        <v>13.896042602122264</v>
      </c>
      <c r="AA87" s="218">
        <v>38.553605540919584</v>
      </c>
      <c r="AB87" s="218">
        <v>55.645904311698132</v>
      </c>
      <c r="AC87" s="218">
        <v>246.68414352500773</v>
      </c>
      <c r="AD87" s="218">
        <v>16.733200530681511</v>
      </c>
      <c r="AE87" s="218">
        <v>18.30108375661576</v>
      </c>
      <c r="AF87" s="218">
        <v>6.9185740341971238</v>
      </c>
      <c r="AG87" s="215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21"/>
    </row>
    <row r="88" spans="1:65">
      <c r="A88" s="30"/>
      <c r="B88" s="3" t="s">
        <v>86</v>
      </c>
      <c r="C88" s="29"/>
      <c r="D88" s="13">
        <v>0.24500461096245105</v>
      </c>
      <c r="E88" s="13">
        <v>2.606330638088426E-2</v>
      </c>
      <c r="F88" s="13">
        <v>3.3041019642896255E-2</v>
      </c>
      <c r="G88" s="13">
        <v>6.0445998359250587E-3</v>
      </c>
      <c r="H88" s="13">
        <v>1.0283951901807843E-2</v>
      </c>
      <c r="I88" s="13">
        <v>0.10713195571379294</v>
      </c>
      <c r="J88" s="13">
        <v>0.27001590186064545</v>
      </c>
      <c r="K88" s="13">
        <v>1.5729850941324258E-2</v>
      </c>
      <c r="L88" s="13">
        <v>0.27979975823080061</v>
      </c>
      <c r="M88" s="13">
        <v>0.36237291419718248</v>
      </c>
      <c r="N88" s="13">
        <v>0.24093544077473367</v>
      </c>
      <c r="O88" s="13">
        <v>0.27137067738453896</v>
      </c>
      <c r="P88" s="13">
        <v>0.35014772445022446</v>
      </c>
      <c r="Q88" s="13">
        <v>7.9768259393141902E-2</v>
      </c>
      <c r="R88" s="13">
        <v>1.8668204055383039E-2</v>
      </c>
      <c r="S88" s="13">
        <v>1.9876159799998131E-2</v>
      </c>
      <c r="T88" s="13">
        <v>1.973893209176044E-2</v>
      </c>
      <c r="U88" s="13">
        <v>1.0006092962482274E-2</v>
      </c>
      <c r="V88" s="13">
        <v>6.529108890847202E-3</v>
      </c>
      <c r="W88" s="13">
        <v>4.5850220949227921E-3</v>
      </c>
      <c r="X88" s="13">
        <v>2.8976177060424857E-3</v>
      </c>
      <c r="Y88" s="13">
        <v>1.9989591464296345E-2</v>
      </c>
      <c r="Z88" s="13">
        <v>1.234655051276967E-2</v>
      </c>
      <c r="AA88" s="13">
        <v>3.5654728122646036E-2</v>
      </c>
      <c r="AB88" s="13">
        <v>5.2487883331266902E-2</v>
      </c>
      <c r="AC88" s="13">
        <v>0.29033049453708248</v>
      </c>
      <c r="AD88" s="13">
        <v>1.5212000482437737E-2</v>
      </c>
      <c r="AE88" s="13">
        <v>1.644326847357621E-2</v>
      </c>
      <c r="AF88" s="13">
        <v>6.113614757758872E-3</v>
      </c>
      <c r="AG88" s="151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278</v>
      </c>
      <c r="C89" s="29"/>
      <c r="D89" s="13">
        <v>-0.32484937143567738</v>
      </c>
      <c r="E89" s="13">
        <v>8.0208523113136643E-2</v>
      </c>
      <c r="F89" s="13">
        <v>0.12048693443956249</v>
      </c>
      <c r="G89" s="13">
        <v>7.7447502981889738E-2</v>
      </c>
      <c r="H89" s="13">
        <v>7.6973462479393628E-2</v>
      </c>
      <c r="I89" s="13">
        <v>-0.92805106363868295</v>
      </c>
      <c r="J89" s="13">
        <v>-7.4246191287794416E-2</v>
      </c>
      <c r="K89" s="13">
        <v>-7.2459648849928726E-2</v>
      </c>
      <c r="L89" s="13">
        <v>-0.54037135462183472</v>
      </c>
      <c r="M89" s="13">
        <v>-0.3422275569676434</v>
      </c>
      <c r="N89" s="13">
        <v>-0.79535968438993354</v>
      </c>
      <c r="O89" s="13">
        <v>-0.74338754074293245</v>
      </c>
      <c r="P89" s="13">
        <v>-0.35846885185733124</v>
      </c>
      <c r="Q89" s="13">
        <v>-0.95533643905335852</v>
      </c>
      <c r="R89" s="13">
        <v>2.6449837028269974E-2</v>
      </c>
      <c r="S89" s="13">
        <v>-0.95614850379784289</v>
      </c>
      <c r="T89" s="13">
        <v>6.8189964894767696E-2</v>
      </c>
      <c r="U89" s="13">
        <v>0.1385147717671158</v>
      </c>
      <c r="V89" s="13">
        <v>-0.39035481766893421</v>
      </c>
      <c r="W89" s="13">
        <v>0.12194865097963437</v>
      </c>
      <c r="X89" s="13">
        <v>9.1561188241028324E-2</v>
      </c>
      <c r="Y89" s="13">
        <v>6.9602831606445648E-3</v>
      </c>
      <c r="Z89" s="13">
        <v>9.6774643900618296E-2</v>
      </c>
      <c r="AA89" s="13">
        <v>5.3706775432802889E-2</v>
      </c>
      <c r="AB89" s="13">
        <v>3.3108767933042182E-2</v>
      </c>
      <c r="AC89" s="13">
        <v>-0.17201878652371516</v>
      </c>
      <c r="AD89" s="13">
        <v>7.1925462719395927E-2</v>
      </c>
      <c r="AE89" s="13">
        <v>8.4577431438462636E-2</v>
      </c>
      <c r="AF89" s="13">
        <v>0.10278392300980288</v>
      </c>
      <c r="AG89" s="151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279</v>
      </c>
      <c r="C90" s="47"/>
      <c r="D90" s="45">
        <v>2.48</v>
      </c>
      <c r="E90" s="45">
        <v>0.38</v>
      </c>
      <c r="F90" s="45">
        <v>0.66</v>
      </c>
      <c r="G90" s="45">
        <v>0.36</v>
      </c>
      <c r="H90" s="45">
        <v>0.36</v>
      </c>
      <c r="I90" s="45">
        <v>6.74</v>
      </c>
      <c r="J90" s="45">
        <v>0.71</v>
      </c>
      <c r="K90" s="45">
        <v>0.7</v>
      </c>
      <c r="L90" s="45">
        <v>4</v>
      </c>
      <c r="M90" s="45">
        <v>2.6</v>
      </c>
      <c r="N90" s="45">
        <v>5.8</v>
      </c>
      <c r="O90" s="45">
        <v>5.44</v>
      </c>
      <c r="P90" s="45">
        <v>2.72</v>
      </c>
      <c r="Q90" s="45">
        <v>6.93</v>
      </c>
      <c r="R90" s="45">
        <v>0</v>
      </c>
      <c r="S90" s="45">
        <v>6.94</v>
      </c>
      <c r="T90" s="45">
        <v>0.28999999999999998</v>
      </c>
      <c r="U90" s="45">
        <v>0.79</v>
      </c>
      <c r="V90" s="45">
        <v>2.94</v>
      </c>
      <c r="W90" s="45">
        <v>0.67</v>
      </c>
      <c r="X90" s="45">
        <v>0.46</v>
      </c>
      <c r="Y90" s="45">
        <v>0.14000000000000001</v>
      </c>
      <c r="Z90" s="45">
        <v>0.5</v>
      </c>
      <c r="AA90" s="45">
        <v>0.19</v>
      </c>
      <c r="AB90" s="45">
        <v>0.05</v>
      </c>
      <c r="AC90" s="45">
        <v>1.4</v>
      </c>
      <c r="AD90" s="45">
        <v>0.32</v>
      </c>
      <c r="AE90" s="45">
        <v>0.41</v>
      </c>
      <c r="AF90" s="45">
        <v>0.54</v>
      </c>
      <c r="AG90" s="151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 ht="15">
      <c r="B92" s="8" t="s">
        <v>533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7" t="s">
        <v>227</v>
      </c>
      <c r="Z93" s="17" t="s">
        <v>227</v>
      </c>
      <c r="AA93" s="17" t="s">
        <v>227</v>
      </c>
      <c r="AB93" s="17" t="s">
        <v>227</v>
      </c>
      <c r="AC93" s="17" t="s">
        <v>227</v>
      </c>
      <c r="AD93" s="17" t="s">
        <v>227</v>
      </c>
      <c r="AE93" s="17" t="s">
        <v>227</v>
      </c>
      <c r="AF93" s="17" t="s">
        <v>227</v>
      </c>
      <c r="AG93" s="17" t="s">
        <v>227</v>
      </c>
      <c r="AH93" s="151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228</v>
      </c>
      <c r="C94" s="9" t="s">
        <v>228</v>
      </c>
      <c r="D94" s="149" t="s">
        <v>230</v>
      </c>
      <c r="E94" s="150" t="s">
        <v>231</v>
      </c>
      <c r="F94" s="150" t="s">
        <v>232</v>
      </c>
      <c r="G94" s="150" t="s">
        <v>233</v>
      </c>
      <c r="H94" s="150" t="s">
        <v>234</v>
      </c>
      <c r="I94" s="150" t="s">
        <v>235</v>
      </c>
      <c r="J94" s="150" t="s">
        <v>236</v>
      </c>
      <c r="K94" s="150" t="s">
        <v>237</v>
      </c>
      <c r="L94" s="150" t="s">
        <v>238</v>
      </c>
      <c r="M94" s="150" t="s">
        <v>239</v>
      </c>
      <c r="N94" s="150" t="s">
        <v>240</v>
      </c>
      <c r="O94" s="150" t="s">
        <v>241</v>
      </c>
      <c r="P94" s="150" t="s">
        <v>242</v>
      </c>
      <c r="Q94" s="150" t="s">
        <v>244</v>
      </c>
      <c r="R94" s="150" t="s">
        <v>245</v>
      </c>
      <c r="S94" s="150" t="s">
        <v>247</v>
      </c>
      <c r="T94" s="150" t="s">
        <v>248</v>
      </c>
      <c r="U94" s="150" t="s">
        <v>304</v>
      </c>
      <c r="V94" s="150" t="s">
        <v>250</v>
      </c>
      <c r="W94" s="150" t="s">
        <v>251</v>
      </c>
      <c r="X94" s="150" t="s">
        <v>252</v>
      </c>
      <c r="Y94" s="150" t="s">
        <v>255</v>
      </c>
      <c r="Z94" s="150" t="s">
        <v>256</v>
      </c>
      <c r="AA94" s="150" t="s">
        <v>257</v>
      </c>
      <c r="AB94" s="150" t="s">
        <v>305</v>
      </c>
      <c r="AC94" s="150" t="s">
        <v>259</v>
      </c>
      <c r="AD94" s="150" t="s">
        <v>261</v>
      </c>
      <c r="AE94" s="150" t="s">
        <v>264</v>
      </c>
      <c r="AF94" s="150" t="s">
        <v>265</v>
      </c>
      <c r="AG94" s="150" t="s">
        <v>266</v>
      </c>
      <c r="AH94" s="151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307</v>
      </c>
      <c r="E95" s="11" t="s">
        <v>308</v>
      </c>
      <c r="F95" s="11" t="s">
        <v>308</v>
      </c>
      <c r="G95" s="11" t="s">
        <v>307</v>
      </c>
      <c r="H95" s="11" t="s">
        <v>114</v>
      </c>
      <c r="I95" s="11" t="s">
        <v>308</v>
      </c>
      <c r="J95" s="11" t="s">
        <v>307</v>
      </c>
      <c r="K95" s="11" t="s">
        <v>307</v>
      </c>
      <c r="L95" s="11" t="s">
        <v>308</v>
      </c>
      <c r="M95" s="11" t="s">
        <v>308</v>
      </c>
      <c r="N95" s="11" t="s">
        <v>308</v>
      </c>
      <c r="O95" s="11" t="s">
        <v>308</v>
      </c>
      <c r="P95" s="11" t="s">
        <v>308</v>
      </c>
      <c r="Q95" s="11" t="s">
        <v>308</v>
      </c>
      <c r="R95" s="11" t="s">
        <v>307</v>
      </c>
      <c r="S95" s="11" t="s">
        <v>307</v>
      </c>
      <c r="T95" s="11" t="s">
        <v>308</v>
      </c>
      <c r="U95" s="11" t="s">
        <v>308</v>
      </c>
      <c r="V95" s="11" t="s">
        <v>114</v>
      </c>
      <c r="W95" s="11" t="s">
        <v>114</v>
      </c>
      <c r="X95" s="11" t="s">
        <v>307</v>
      </c>
      <c r="Y95" s="11" t="s">
        <v>307</v>
      </c>
      <c r="Z95" s="11" t="s">
        <v>307</v>
      </c>
      <c r="AA95" s="11" t="s">
        <v>114</v>
      </c>
      <c r="AB95" s="11" t="s">
        <v>307</v>
      </c>
      <c r="AC95" s="11" t="s">
        <v>307</v>
      </c>
      <c r="AD95" s="11" t="s">
        <v>114</v>
      </c>
      <c r="AE95" s="11" t="s">
        <v>307</v>
      </c>
      <c r="AF95" s="11" t="s">
        <v>307</v>
      </c>
      <c r="AG95" s="11" t="s">
        <v>307</v>
      </c>
      <c r="AH95" s="151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151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0.49</v>
      </c>
      <c r="E97" s="22">
        <v>0.46</v>
      </c>
      <c r="F97" s="145">
        <v>0.6</v>
      </c>
      <c r="G97" s="22">
        <v>0.48</v>
      </c>
      <c r="H97" s="22">
        <v>0.47394557381324076</v>
      </c>
      <c r="I97" s="145">
        <v>0.5</v>
      </c>
      <c r="J97" s="152">
        <v>0.21</v>
      </c>
      <c r="K97" s="22">
        <v>0.51</v>
      </c>
      <c r="L97" s="22">
        <v>0.47</v>
      </c>
      <c r="M97" s="22">
        <v>0.44</v>
      </c>
      <c r="N97" s="22">
        <v>0.48</v>
      </c>
      <c r="O97" s="22">
        <v>0.48</v>
      </c>
      <c r="P97" s="22">
        <v>0.48</v>
      </c>
      <c r="Q97" s="145" t="s">
        <v>102</v>
      </c>
      <c r="R97" s="145" t="s">
        <v>309</v>
      </c>
      <c r="S97" s="145" t="s">
        <v>102</v>
      </c>
      <c r="T97" s="145">
        <v>0.5</v>
      </c>
      <c r="U97" s="22">
        <v>0.49</v>
      </c>
      <c r="V97" s="145" t="s">
        <v>309</v>
      </c>
      <c r="W97" s="22">
        <v>0.42470000000000002</v>
      </c>
      <c r="X97" s="145">
        <v>0.36</v>
      </c>
      <c r="Y97" s="22">
        <v>0.39138866373227299</v>
      </c>
      <c r="Z97" s="145">
        <v>0.4</v>
      </c>
      <c r="AA97" s="145" t="s">
        <v>101</v>
      </c>
      <c r="AB97" s="22">
        <v>0.53878623997874608</v>
      </c>
      <c r="AC97" s="22">
        <v>0.55000000000000004</v>
      </c>
      <c r="AD97" s="145" t="s">
        <v>102</v>
      </c>
      <c r="AE97" s="145" t="s">
        <v>309</v>
      </c>
      <c r="AF97" s="22">
        <v>0.55000000000000004</v>
      </c>
      <c r="AG97" s="22">
        <v>0.41</v>
      </c>
      <c r="AH97" s="151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0.52</v>
      </c>
      <c r="E98" s="11">
        <v>0.47</v>
      </c>
      <c r="F98" s="147">
        <v>0.6</v>
      </c>
      <c r="G98" s="11">
        <v>0.43</v>
      </c>
      <c r="H98" s="11">
        <v>0.48177225432436249</v>
      </c>
      <c r="I98" s="147">
        <v>0.6</v>
      </c>
      <c r="J98" s="11">
        <v>0.39</v>
      </c>
      <c r="K98" s="11">
        <v>0.5</v>
      </c>
      <c r="L98" s="11">
        <v>0.47</v>
      </c>
      <c r="M98" s="11">
        <v>0.44</v>
      </c>
      <c r="N98" s="11">
        <v>0.48</v>
      </c>
      <c r="O98" s="11">
        <v>0.48</v>
      </c>
      <c r="P98" s="11">
        <v>0.48</v>
      </c>
      <c r="Q98" s="147" t="s">
        <v>102</v>
      </c>
      <c r="R98" s="147" t="s">
        <v>309</v>
      </c>
      <c r="S98" s="147" t="s">
        <v>102</v>
      </c>
      <c r="T98" s="147">
        <v>0.5</v>
      </c>
      <c r="U98" s="11">
        <v>0.54</v>
      </c>
      <c r="V98" s="147" t="s">
        <v>309</v>
      </c>
      <c r="W98" s="11">
        <v>0.41799999999999998</v>
      </c>
      <c r="X98" s="147">
        <v>0.37</v>
      </c>
      <c r="Y98" s="11">
        <v>0.40059616695917</v>
      </c>
      <c r="Z98" s="147">
        <v>0.4</v>
      </c>
      <c r="AA98" s="147" t="s">
        <v>101</v>
      </c>
      <c r="AB98" s="146">
        <v>0.67693437413557456</v>
      </c>
      <c r="AC98" s="11">
        <v>0.4</v>
      </c>
      <c r="AD98" s="147" t="s">
        <v>102</v>
      </c>
      <c r="AE98" s="147" t="s">
        <v>309</v>
      </c>
      <c r="AF98" s="11">
        <v>0.51</v>
      </c>
      <c r="AG98" s="11">
        <v>0.48</v>
      </c>
      <c r="AH98" s="151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20</v>
      </c>
    </row>
    <row r="99" spans="1:65">
      <c r="A99" s="30"/>
      <c r="B99" s="19">
        <v>1</v>
      </c>
      <c r="C99" s="9">
        <v>3</v>
      </c>
      <c r="D99" s="11">
        <v>0.49</v>
      </c>
      <c r="E99" s="11">
        <v>0.47</v>
      </c>
      <c r="F99" s="147">
        <v>0.5</v>
      </c>
      <c r="G99" s="11">
        <v>0.4</v>
      </c>
      <c r="H99" s="11">
        <v>0.46069866461300663</v>
      </c>
      <c r="I99" s="147">
        <v>0.5</v>
      </c>
      <c r="J99" s="11">
        <v>0.4</v>
      </c>
      <c r="K99" s="11">
        <v>0.49</v>
      </c>
      <c r="L99" s="11">
        <v>0.48</v>
      </c>
      <c r="M99" s="11">
        <v>0.45</v>
      </c>
      <c r="N99" s="11">
        <v>0.47</v>
      </c>
      <c r="O99" s="11">
        <v>0.48</v>
      </c>
      <c r="P99" s="11">
        <v>0.49</v>
      </c>
      <c r="Q99" s="147" t="s">
        <v>102</v>
      </c>
      <c r="R99" s="147" t="s">
        <v>309</v>
      </c>
      <c r="S99" s="147" t="s">
        <v>102</v>
      </c>
      <c r="T99" s="147">
        <v>0.6</v>
      </c>
      <c r="U99" s="11">
        <v>0.55000000000000004</v>
      </c>
      <c r="V99" s="147" t="s">
        <v>309</v>
      </c>
      <c r="W99" s="11">
        <v>0.41299999999999998</v>
      </c>
      <c r="X99" s="147">
        <v>0.36</v>
      </c>
      <c r="Y99" s="11">
        <v>0.41267745502589998</v>
      </c>
      <c r="Z99" s="147">
        <v>0.4</v>
      </c>
      <c r="AA99" s="147" t="s">
        <v>101</v>
      </c>
      <c r="AB99" s="11">
        <v>0.48931579789692109</v>
      </c>
      <c r="AC99" s="11">
        <v>0.45</v>
      </c>
      <c r="AD99" s="147" t="s">
        <v>102</v>
      </c>
      <c r="AE99" s="147" t="s">
        <v>309</v>
      </c>
      <c r="AF99" s="11">
        <v>0.48</v>
      </c>
      <c r="AG99" s="11">
        <v>0.52</v>
      </c>
      <c r="AH99" s="151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0.49</v>
      </c>
      <c r="E100" s="11">
        <v>0.48</v>
      </c>
      <c r="F100" s="147">
        <v>0.6</v>
      </c>
      <c r="G100" s="11">
        <v>0.45</v>
      </c>
      <c r="H100" s="11">
        <v>0.45525681092420889</v>
      </c>
      <c r="I100" s="147">
        <v>0.6</v>
      </c>
      <c r="J100" s="11">
        <v>0.61</v>
      </c>
      <c r="K100" s="11">
        <v>0.47</v>
      </c>
      <c r="L100" s="11">
        <v>0.48</v>
      </c>
      <c r="M100" s="11">
        <v>0.45</v>
      </c>
      <c r="N100" s="11">
        <v>0.47</v>
      </c>
      <c r="O100" s="11">
        <v>0.48</v>
      </c>
      <c r="P100" s="11">
        <v>0.49</v>
      </c>
      <c r="Q100" s="147" t="s">
        <v>102</v>
      </c>
      <c r="R100" s="147" t="s">
        <v>309</v>
      </c>
      <c r="S100" s="147" t="s">
        <v>102</v>
      </c>
      <c r="T100" s="147">
        <v>0.5</v>
      </c>
      <c r="U100" s="11">
        <v>0.52</v>
      </c>
      <c r="V100" s="147" t="s">
        <v>309</v>
      </c>
      <c r="W100" s="11">
        <v>0.41</v>
      </c>
      <c r="X100" s="147">
        <v>0.37</v>
      </c>
      <c r="Y100" s="11">
        <v>0.41993822910470002</v>
      </c>
      <c r="Z100" s="147">
        <v>0.4</v>
      </c>
      <c r="AA100" s="147" t="s">
        <v>101</v>
      </c>
      <c r="AB100" s="11">
        <v>0.48392525988719803</v>
      </c>
      <c r="AC100" s="11">
        <v>0.5</v>
      </c>
      <c r="AD100" s="147" t="s">
        <v>102</v>
      </c>
      <c r="AE100" s="147" t="s">
        <v>309</v>
      </c>
      <c r="AF100" s="11">
        <v>0.47</v>
      </c>
      <c r="AG100" s="11">
        <v>0.48</v>
      </c>
      <c r="AH100" s="151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0.47232339044861177</v>
      </c>
    </row>
    <row r="101" spans="1:65">
      <c r="A101" s="30"/>
      <c r="B101" s="19">
        <v>1</v>
      </c>
      <c r="C101" s="9">
        <v>5</v>
      </c>
      <c r="D101" s="11">
        <v>0.48</v>
      </c>
      <c r="E101" s="11">
        <v>0.48</v>
      </c>
      <c r="F101" s="147">
        <v>0.5</v>
      </c>
      <c r="G101" s="11">
        <v>0.4</v>
      </c>
      <c r="H101" s="11">
        <v>0.47964076544523854</v>
      </c>
      <c r="I101" s="147">
        <v>0.6</v>
      </c>
      <c r="J101" s="11">
        <v>0.41</v>
      </c>
      <c r="K101" s="11">
        <v>0.48</v>
      </c>
      <c r="L101" s="11">
        <v>0.48</v>
      </c>
      <c r="M101" s="11">
        <v>0.47</v>
      </c>
      <c r="N101" s="11">
        <v>0.49</v>
      </c>
      <c r="O101" s="11">
        <v>0.47</v>
      </c>
      <c r="P101" s="11">
        <v>0.49</v>
      </c>
      <c r="Q101" s="147" t="s">
        <v>102</v>
      </c>
      <c r="R101" s="147" t="s">
        <v>309</v>
      </c>
      <c r="S101" s="147" t="s">
        <v>102</v>
      </c>
      <c r="T101" s="147">
        <v>0.6</v>
      </c>
      <c r="U101" s="11">
        <v>0.41</v>
      </c>
      <c r="V101" s="147" t="s">
        <v>309</v>
      </c>
      <c r="W101" s="11">
        <v>0.41370000000000001</v>
      </c>
      <c r="X101" s="147">
        <v>0.36</v>
      </c>
      <c r="Y101" s="11">
        <v>0.43320911878962465</v>
      </c>
      <c r="Z101" s="147">
        <v>0.4</v>
      </c>
      <c r="AA101" s="147" t="s">
        <v>101</v>
      </c>
      <c r="AB101" s="11">
        <v>0.50258002521831557</v>
      </c>
      <c r="AC101" s="11">
        <v>0.45</v>
      </c>
      <c r="AD101" s="147" t="s">
        <v>102</v>
      </c>
      <c r="AE101" s="147" t="s">
        <v>309</v>
      </c>
      <c r="AF101" s="11">
        <v>0.49</v>
      </c>
      <c r="AG101" s="11">
        <v>0.49</v>
      </c>
      <c r="AH101" s="151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1">
        <v>0.5</v>
      </c>
      <c r="E102" s="11">
        <v>0.49</v>
      </c>
      <c r="F102" s="147">
        <v>0.6</v>
      </c>
      <c r="G102" s="11">
        <v>0.46</v>
      </c>
      <c r="H102" s="11">
        <v>0.46914199541128521</v>
      </c>
      <c r="I102" s="147">
        <v>0.5</v>
      </c>
      <c r="J102" s="11">
        <v>0.5</v>
      </c>
      <c r="K102" s="11">
        <v>0.46</v>
      </c>
      <c r="L102" s="11">
        <v>0.48</v>
      </c>
      <c r="M102" s="11">
        <v>0.48</v>
      </c>
      <c r="N102" s="11">
        <v>0.49</v>
      </c>
      <c r="O102" s="11">
        <v>0.49</v>
      </c>
      <c r="P102" s="11">
        <v>0.5</v>
      </c>
      <c r="Q102" s="147" t="s">
        <v>102</v>
      </c>
      <c r="R102" s="147" t="s">
        <v>309</v>
      </c>
      <c r="S102" s="147" t="s">
        <v>102</v>
      </c>
      <c r="T102" s="147">
        <v>0.5</v>
      </c>
      <c r="U102" s="11">
        <v>0.49</v>
      </c>
      <c r="V102" s="147" t="s">
        <v>309</v>
      </c>
      <c r="W102" s="11">
        <v>0.4108</v>
      </c>
      <c r="X102" s="147">
        <v>0.37</v>
      </c>
      <c r="Y102" s="11">
        <v>0.39693112261202002</v>
      </c>
      <c r="Z102" s="147">
        <v>0.4</v>
      </c>
      <c r="AA102" s="147" t="s">
        <v>101</v>
      </c>
      <c r="AB102" s="11">
        <v>0.56333380009802492</v>
      </c>
      <c r="AC102" s="11">
        <v>0.45</v>
      </c>
      <c r="AD102" s="147" t="s">
        <v>102</v>
      </c>
      <c r="AE102" s="147" t="s">
        <v>309</v>
      </c>
      <c r="AF102" s="11">
        <v>0.54</v>
      </c>
      <c r="AG102" s="11">
        <v>0.53</v>
      </c>
      <c r="AH102" s="151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275</v>
      </c>
      <c r="C103" s="12"/>
      <c r="D103" s="23">
        <v>0.49499999999999994</v>
      </c>
      <c r="E103" s="23">
        <v>0.47499999999999992</v>
      </c>
      <c r="F103" s="23">
        <v>0.56666666666666665</v>
      </c>
      <c r="G103" s="23">
        <v>0.4366666666666667</v>
      </c>
      <c r="H103" s="23">
        <v>0.47007601075522382</v>
      </c>
      <c r="I103" s="23">
        <v>0.55000000000000004</v>
      </c>
      <c r="J103" s="23">
        <v>0.42</v>
      </c>
      <c r="K103" s="23">
        <v>0.48500000000000004</v>
      </c>
      <c r="L103" s="23">
        <v>0.47666666666666663</v>
      </c>
      <c r="M103" s="23">
        <v>0.45500000000000002</v>
      </c>
      <c r="N103" s="23">
        <v>0.48</v>
      </c>
      <c r="O103" s="23">
        <v>0.48</v>
      </c>
      <c r="P103" s="23">
        <v>0.48833333333333329</v>
      </c>
      <c r="Q103" s="23" t="s">
        <v>714</v>
      </c>
      <c r="R103" s="23" t="s">
        <v>714</v>
      </c>
      <c r="S103" s="23" t="s">
        <v>714</v>
      </c>
      <c r="T103" s="23">
        <v>0.53333333333333333</v>
      </c>
      <c r="U103" s="23">
        <v>0.5</v>
      </c>
      <c r="V103" s="23" t="s">
        <v>714</v>
      </c>
      <c r="W103" s="23">
        <v>0.41503333333333337</v>
      </c>
      <c r="X103" s="23">
        <v>0.36499999999999999</v>
      </c>
      <c r="Y103" s="23">
        <v>0.40912345937061462</v>
      </c>
      <c r="Z103" s="23">
        <v>0.39999999999999997</v>
      </c>
      <c r="AA103" s="23" t="s">
        <v>714</v>
      </c>
      <c r="AB103" s="23">
        <v>0.54247924953579674</v>
      </c>
      <c r="AC103" s="23">
        <v>0.46666666666666673</v>
      </c>
      <c r="AD103" s="23" t="s">
        <v>714</v>
      </c>
      <c r="AE103" s="23" t="s">
        <v>714</v>
      </c>
      <c r="AF103" s="23">
        <v>0.50666666666666671</v>
      </c>
      <c r="AG103" s="23">
        <v>0.48500000000000004</v>
      </c>
      <c r="AH103" s="151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276</v>
      </c>
      <c r="C104" s="29"/>
      <c r="D104" s="11">
        <v>0.49</v>
      </c>
      <c r="E104" s="11">
        <v>0.47499999999999998</v>
      </c>
      <c r="F104" s="11">
        <v>0.6</v>
      </c>
      <c r="G104" s="11">
        <v>0.44</v>
      </c>
      <c r="H104" s="11">
        <v>0.47154378461226298</v>
      </c>
      <c r="I104" s="11">
        <v>0.55000000000000004</v>
      </c>
      <c r="J104" s="11">
        <v>0.40500000000000003</v>
      </c>
      <c r="K104" s="11">
        <v>0.48499999999999999</v>
      </c>
      <c r="L104" s="11">
        <v>0.48</v>
      </c>
      <c r="M104" s="11">
        <v>0.45</v>
      </c>
      <c r="N104" s="11">
        <v>0.48</v>
      </c>
      <c r="O104" s="11">
        <v>0.48</v>
      </c>
      <c r="P104" s="11">
        <v>0.49</v>
      </c>
      <c r="Q104" s="11" t="s">
        <v>714</v>
      </c>
      <c r="R104" s="11" t="s">
        <v>714</v>
      </c>
      <c r="S104" s="11" t="s">
        <v>714</v>
      </c>
      <c r="T104" s="11">
        <v>0.5</v>
      </c>
      <c r="U104" s="11">
        <v>0.505</v>
      </c>
      <c r="V104" s="11" t="s">
        <v>714</v>
      </c>
      <c r="W104" s="11">
        <v>0.41335</v>
      </c>
      <c r="X104" s="11">
        <v>0.36499999999999999</v>
      </c>
      <c r="Y104" s="11">
        <v>0.40663681099253501</v>
      </c>
      <c r="Z104" s="11">
        <v>0.4</v>
      </c>
      <c r="AA104" s="11" t="s">
        <v>714</v>
      </c>
      <c r="AB104" s="11">
        <v>0.52068313259853083</v>
      </c>
      <c r="AC104" s="11">
        <v>0.45</v>
      </c>
      <c r="AD104" s="11" t="s">
        <v>714</v>
      </c>
      <c r="AE104" s="11" t="s">
        <v>714</v>
      </c>
      <c r="AF104" s="11">
        <v>0.5</v>
      </c>
      <c r="AG104" s="11">
        <v>0.48499999999999999</v>
      </c>
      <c r="AH104" s="151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277</v>
      </c>
      <c r="C105" s="29"/>
      <c r="D105" s="24">
        <v>1.3784048752090236E-2</v>
      </c>
      <c r="E105" s="24">
        <v>1.0488088481701508E-2</v>
      </c>
      <c r="F105" s="24">
        <v>5.1639777949432218E-2</v>
      </c>
      <c r="G105" s="24">
        <v>3.2659863237109031E-2</v>
      </c>
      <c r="H105" s="24">
        <v>1.0504054961146835E-2</v>
      </c>
      <c r="I105" s="24">
        <v>5.4772255750516599E-2</v>
      </c>
      <c r="J105" s="24">
        <v>0.13266499161421605</v>
      </c>
      <c r="K105" s="24">
        <v>1.8708286933869708E-2</v>
      </c>
      <c r="L105" s="24">
        <v>5.1639777949432277E-3</v>
      </c>
      <c r="M105" s="24">
        <v>1.643167672515497E-2</v>
      </c>
      <c r="N105" s="24">
        <v>8.9442719099991665E-3</v>
      </c>
      <c r="O105" s="24">
        <v>6.324555320336764E-3</v>
      </c>
      <c r="P105" s="24">
        <v>7.5277265270908156E-3</v>
      </c>
      <c r="Q105" s="24" t="s">
        <v>714</v>
      </c>
      <c r="R105" s="24" t="s">
        <v>714</v>
      </c>
      <c r="S105" s="24" t="s">
        <v>714</v>
      </c>
      <c r="T105" s="24">
        <v>5.1639777949432218E-2</v>
      </c>
      <c r="U105" s="24">
        <v>5.0596442562694091E-2</v>
      </c>
      <c r="V105" s="24" t="s">
        <v>714</v>
      </c>
      <c r="W105" s="24">
        <v>5.5029688956659377E-3</v>
      </c>
      <c r="X105" s="24">
        <v>5.4772255750516656E-3</v>
      </c>
      <c r="Y105" s="24">
        <v>1.5783535009665124E-2</v>
      </c>
      <c r="Z105" s="24">
        <v>6.0809419444881171E-17</v>
      </c>
      <c r="AA105" s="24" t="s">
        <v>714</v>
      </c>
      <c r="AB105" s="24">
        <v>7.2627269706284192E-2</v>
      </c>
      <c r="AC105" s="24">
        <v>5.1639777949432392E-2</v>
      </c>
      <c r="AD105" s="24" t="s">
        <v>714</v>
      </c>
      <c r="AE105" s="24" t="s">
        <v>714</v>
      </c>
      <c r="AF105" s="24">
        <v>3.2659863237109066E-2</v>
      </c>
      <c r="AG105" s="24">
        <v>4.2308391602612377E-2</v>
      </c>
      <c r="AH105" s="203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86</v>
      </c>
      <c r="C106" s="29"/>
      <c r="D106" s="13">
        <v>2.7846563135535834E-2</v>
      </c>
      <c r="E106" s="13">
        <v>2.2080186277266337E-2</v>
      </c>
      <c r="F106" s="13">
        <v>9.1129019910762735E-2</v>
      </c>
      <c r="G106" s="13">
        <v>7.4793579932310755E-2</v>
      </c>
      <c r="H106" s="13">
        <v>2.234543929240513E-2</v>
      </c>
      <c r="I106" s="13">
        <v>9.9585919546393814E-2</v>
      </c>
      <c r="J106" s="13">
        <v>0.31586902765289537</v>
      </c>
      <c r="K106" s="13">
        <v>3.857378749251486E-2</v>
      </c>
      <c r="L106" s="13">
        <v>1.0833519849531247E-2</v>
      </c>
      <c r="M106" s="13">
        <v>3.6113575220120812E-2</v>
      </c>
      <c r="N106" s="13">
        <v>1.8633899812498265E-2</v>
      </c>
      <c r="O106" s="13">
        <v>1.3176156917368259E-2</v>
      </c>
      <c r="P106" s="13">
        <v>1.541513964591976E-2</v>
      </c>
      <c r="Q106" s="13" t="s">
        <v>714</v>
      </c>
      <c r="R106" s="13" t="s">
        <v>714</v>
      </c>
      <c r="S106" s="13" t="s">
        <v>714</v>
      </c>
      <c r="T106" s="13">
        <v>9.6824583655185412E-2</v>
      </c>
      <c r="U106" s="13">
        <v>0.10119288512538818</v>
      </c>
      <c r="V106" s="13" t="s">
        <v>714</v>
      </c>
      <c r="W106" s="13">
        <v>1.3259101025618674E-2</v>
      </c>
      <c r="X106" s="13">
        <v>1.5006097465894975E-2</v>
      </c>
      <c r="Y106" s="13">
        <v>3.8578904846830644E-2</v>
      </c>
      <c r="Z106" s="13">
        <v>1.5202354861220294E-16</v>
      </c>
      <c r="AA106" s="13" t="s">
        <v>714</v>
      </c>
      <c r="AB106" s="13">
        <v>0.13388027241305883</v>
      </c>
      <c r="AC106" s="13">
        <v>0.11065666703449796</v>
      </c>
      <c r="AD106" s="13" t="s">
        <v>714</v>
      </c>
      <c r="AE106" s="13" t="s">
        <v>714</v>
      </c>
      <c r="AF106" s="13">
        <v>6.4460256389031051E-2</v>
      </c>
      <c r="AG106" s="13">
        <v>8.7233797118788398E-2</v>
      </c>
      <c r="AH106" s="151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278</v>
      </c>
      <c r="C107" s="29"/>
      <c r="D107" s="13">
        <v>4.8010769760629346E-2</v>
      </c>
      <c r="E107" s="13">
        <v>5.6669002753513276E-3</v>
      </c>
      <c r="F107" s="13">
        <v>0.19974296874954223</v>
      </c>
      <c r="G107" s="13">
        <v>-7.5492182904764449E-2</v>
      </c>
      <c r="H107" s="13">
        <v>-4.7581376210341642E-3</v>
      </c>
      <c r="I107" s="13">
        <v>0.16445641084514406</v>
      </c>
      <c r="J107" s="13">
        <v>-0.11077874080916283</v>
      </c>
      <c r="K107" s="13">
        <v>2.683883501799067E-2</v>
      </c>
      <c r="L107" s="13">
        <v>9.195556065791255E-3</v>
      </c>
      <c r="M107" s="13">
        <v>-3.6676969209926358E-2</v>
      </c>
      <c r="N107" s="13">
        <v>1.625286764667111E-2</v>
      </c>
      <c r="O107" s="13">
        <v>1.625286764667111E-2</v>
      </c>
      <c r="P107" s="13">
        <v>3.3896146598870081E-2</v>
      </c>
      <c r="Q107" s="13" t="s">
        <v>714</v>
      </c>
      <c r="R107" s="13" t="s">
        <v>714</v>
      </c>
      <c r="S107" s="13" t="s">
        <v>714</v>
      </c>
      <c r="T107" s="13">
        <v>0.12916985294074568</v>
      </c>
      <c r="U107" s="13">
        <v>5.8596737131949128E-2</v>
      </c>
      <c r="V107" s="13" t="s">
        <v>714</v>
      </c>
      <c r="W107" s="13">
        <v>-0.12129413506467346</v>
      </c>
      <c r="X107" s="13">
        <v>-0.22722438189367722</v>
      </c>
      <c r="Y107" s="13">
        <v>-0.13380648165226372</v>
      </c>
      <c r="Z107" s="13">
        <v>-0.15312261029444085</v>
      </c>
      <c r="AA107" s="13" t="s">
        <v>714</v>
      </c>
      <c r="AB107" s="13">
        <v>0.1485335270407655</v>
      </c>
      <c r="AC107" s="13">
        <v>-1.1976378676847421E-2</v>
      </c>
      <c r="AD107" s="13" t="s">
        <v>714</v>
      </c>
      <c r="AE107" s="13" t="s">
        <v>714</v>
      </c>
      <c r="AF107" s="13">
        <v>7.2711360293708394E-2</v>
      </c>
      <c r="AG107" s="13">
        <v>2.683883501799067E-2</v>
      </c>
      <c r="AH107" s="151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279</v>
      </c>
      <c r="C108" s="47"/>
      <c r="D108" s="45">
        <v>0.53</v>
      </c>
      <c r="E108" s="45">
        <v>0.05</v>
      </c>
      <c r="F108" s="45" t="s">
        <v>280</v>
      </c>
      <c r="G108" s="45">
        <v>1.1599999999999999</v>
      </c>
      <c r="H108" s="45">
        <v>0.19</v>
      </c>
      <c r="I108" s="45" t="s">
        <v>280</v>
      </c>
      <c r="J108" s="45">
        <v>1.64</v>
      </c>
      <c r="K108" s="45">
        <v>0.24</v>
      </c>
      <c r="L108" s="45">
        <v>0</v>
      </c>
      <c r="M108" s="45">
        <v>0.63</v>
      </c>
      <c r="N108" s="45">
        <v>0.1</v>
      </c>
      <c r="O108" s="45">
        <v>0.1</v>
      </c>
      <c r="P108" s="45">
        <v>0.34</v>
      </c>
      <c r="Q108" s="45">
        <v>0.67</v>
      </c>
      <c r="R108" s="45">
        <v>6.55</v>
      </c>
      <c r="S108" s="45">
        <v>0.67</v>
      </c>
      <c r="T108" s="45" t="s">
        <v>280</v>
      </c>
      <c r="U108" s="45">
        <v>0.67</v>
      </c>
      <c r="V108" s="45">
        <v>6.55</v>
      </c>
      <c r="W108" s="45">
        <v>1.78</v>
      </c>
      <c r="X108" s="45">
        <v>3.23</v>
      </c>
      <c r="Y108" s="45">
        <v>1.95</v>
      </c>
      <c r="Z108" s="45" t="s">
        <v>280</v>
      </c>
      <c r="AA108" s="45" t="s">
        <v>280</v>
      </c>
      <c r="AB108" s="45">
        <v>1.9</v>
      </c>
      <c r="AC108" s="45">
        <v>0.28999999999999998</v>
      </c>
      <c r="AD108" s="45">
        <v>0.67</v>
      </c>
      <c r="AE108" s="45">
        <v>6.55</v>
      </c>
      <c r="AF108" s="45">
        <v>0.87</v>
      </c>
      <c r="AG108" s="45">
        <v>0.24</v>
      </c>
      <c r="AH108" s="151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BM109" s="55"/>
    </row>
    <row r="110" spans="1:65">
      <c r="BM110" s="55"/>
    </row>
    <row r="111" spans="1:65" ht="15">
      <c r="B111" s="8" t="s">
        <v>534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7" t="s">
        <v>227</v>
      </c>
      <c r="T112" s="17" t="s">
        <v>227</v>
      </c>
      <c r="U112" s="17" t="s">
        <v>227</v>
      </c>
      <c r="V112" s="17" t="s">
        <v>227</v>
      </c>
      <c r="W112" s="17" t="s">
        <v>227</v>
      </c>
      <c r="X112" s="17" t="s">
        <v>227</v>
      </c>
      <c r="Y112" s="17" t="s">
        <v>227</v>
      </c>
      <c r="Z112" s="17" t="s">
        <v>227</v>
      </c>
      <c r="AA112" s="17" t="s">
        <v>227</v>
      </c>
      <c r="AB112" s="17" t="s">
        <v>227</v>
      </c>
      <c r="AC112" s="17" t="s">
        <v>227</v>
      </c>
      <c r="AD112" s="17" t="s">
        <v>227</v>
      </c>
      <c r="AE112" s="17" t="s">
        <v>227</v>
      </c>
      <c r="AF112" s="17" t="s">
        <v>227</v>
      </c>
      <c r="AG112" s="151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228</v>
      </c>
      <c r="C113" s="9" t="s">
        <v>228</v>
      </c>
      <c r="D113" s="149" t="s">
        <v>230</v>
      </c>
      <c r="E113" s="150" t="s">
        <v>231</v>
      </c>
      <c r="F113" s="150" t="s">
        <v>232</v>
      </c>
      <c r="G113" s="150" t="s">
        <v>233</v>
      </c>
      <c r="H113" s="150" t="s">
        <v>234</v>
      </c>
      <c r="I113" s="150" t="s">
        <v>235</v>
      </c>
      <c r="J113" s="150" t="s">
        <v>236</v>
      </c>
      <c r="K113" s="150" t="s">
        <v>237</v>
      </c>
      <c r="L113" s="150" t="s">
        <v>238</v>
      </c>
      <c r="M113" s="150" t="s">
        <v>239</v>
      </c>
      <c r="N113" s="150" t="s">
        <v>240</v>
      </c>
      <c r="O113" s="150" t="s">
        <v>241</v>
      </c>
      <c r="P113" s="150" t="s">
        <v>242</v>
      </c>
      <c r="Q113" s="150" t="s">
        <v>244</v>
      </c>
      <c r="R113" s="150" t="s">
        <v>245</v>
      </c>
      <c r="S113" s="150" t="s">
        <v>247</v>
      </c>
      <c r="T113" s="150" t="s">
        <v>248</v>
      </c>
      <c r="U113" s="150" t="s">
        <v>304</v>
      </c>
      <c r="V113" s="150" t="s">
        <v>250</v>
      </c>
      <c r="W113" s="150" t="s">
        <v>252</v>
      </c>
      <c r="X113" s="150" t="s">
        <v>256</v>
      </c>
      <c r="Y113" s="150" t="s">
        <v>257</v>
      </c>
      <c r="Z113" s="150" t="s">
        <v>305</v>
      </c>
      <c r="AA113" s="150" t="s">
        <v>259</v>
      </c>
      <c r="AB113" s="150" t="s">
        <v>260</v>
      </c>
      <c r="AC113" s="150" t="s">
        <v>261</v>
      </c>
      <c r="AD113" s="150" t="s">
        <v>264</v>
      </c>
      <c r="AE113" s="150" t="s">
        <v>265</v>
      </c>
      <c r="AF113" s="150" t="s">
        <v>266</v>
      </c>
      <c r="AG113" s="151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307</v>
      </c>
      <c r="E114" s="11" t="s">
        <v>308</v>
      </c>
      <c r="F114" s="11" t="s">
        <v>308</v>
      </c>
      <c r="G114" s="11" t="s">
        <v>307</v>
      </c>
      <c r="H114" s="11" t="s">
        <v>114</v>
      </c>
      <c r="I114" s="11" t="s">
        <v>308</v>
      </c>
      <c r="J114" s="11" t="s">
        <v>307</v>
      </c>
      <c r="K114" s="11" t="s">
        <v>307</v>
      </c>
      <c r="L114" s="11" t="s">
        <v>308</v>
      </c>
      <c r="M114" s="11" t="s">
        <v>308</v>
      </c>
      <c r="N114" s="11" t="s">
        <v>308</v>
      </c>
      <c r="O114" s="11" t="s">
        <v>308</v>
      </c>
      <c r="P114" s="11" t="s">
        <v>308</v>
      </c>
      <c r="Q114" s="11" t="s">
        <v>308</v>
      </c>
      <c r="R114" s="11" t="s">
        <v>307</v>
      </c>
      <c r="S114" s="11" t="s">
        <v>307</v>
      </c>
      <c r="T114" s="11" t="s">
        <v>308</v>
      </c>
      <c r="U114" s="11" t="s">
        <v>308</v>
      </c>
      <c r="V114" s="11" t="s">
        <v>114</v>
      </c>
      <c r="W114" s="11" t="s">
        <v>307</v>
      </c>
      <c r="X114" s="11" t="s">
        <v>307</v>
      </c>
      <c r="Y114" s="11" t="s">
        <v>114</v>
      </c>
      <c r="Z114" s="11" t="s">
        <v>307</v>
      </c>
      <c r="AA114" s="11" t="s">
        <v>307</v>
      </c>
      <c r="AB114" s="11" t="s">
        <v>307</v>
      </c>
      <c r="AC114" s="11" t="s">
        <v>114</v>
      </c>
      <c r="AD114" s="11" t="s">
        <v>307</v>
      </c>
      <c r="AE114" s="11" t="s">
        <v>307</v>
      </c>
      <c r="AF114" s="11" t="s">
        <v>307</v>
      </c>
      <c r="AG114" s="151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151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0.57999999999999996</v>
      </c>
      <c r="E116" s="22">
        <v>0.6</v>
      </c>
      <c r="F116" s="22">
        <v>0.59</v>
      </c>
      <c r="G116" s="145">
        <v>0.48</v>
      </c>
      <c r="H116" s="22">
        <v>0.60981526769783612</v>
      </c>
      <c r="I116" s="22">
        <v>0.61</v>
      </c>
      <c r="J116" s="145">
        <v>0.7</v>
      </c>
      <c r="K116" s="145">
        <v>3.48</v>
      </c>
      <c r="L116" s="22">
        <v>0.51</v>
      </c>
      <c r="M116" s="22">
        <v>0.54</v>
      </c>
      <c r="N116" s="22">
        <v>0.56999999999999995</v>
      </c>
      <c r="O116" s="22">
        <v>0.6</v>
      </c>
      <c r="P116" s="22">
        <v>0.56999999999999995</v>
      </c>
      <c r="Q116" s="22">
        <v>0.63</v>
      </c>
      <c r="R116" s="145">
        <v>0.6</v>
      </c>
      <c r="S116" s="22">
        <v>0.6</v>
      </c>
      <c r="T116" s="22">
        <v>0.67</v>
      </c>
      <c r="U116" s="22">
        <v>0.59</v>
      </c>
      <c r="V116" s="22">
        <v>0.59</v>
      </c>
      <c r="W116" s="145" t="s">
        <v>309</v>
      </c>
      <c r="X116" s="145">
        <v>1.1000000000000001</v>
      </c>
      <c r="Y116" s="145" t="s">
        <v>313</v>
      </c>
      <c r="Z116" s="22">
        <v>0.52610927623199433</v>
      </c>
      <c r="AA116" s="22">
        <v>0.5</v>
      </c>
      <c r="AB116" s="22">
        <v>0.55000000000000004</v>
      </c>
      <c r="AC116" s="145" t="s">
        <v>314</v>
      </c>
      <c r="AD116" s="22">
        <v>0.6</v>
      </c>
      <c r="AE116" s="22">
        <v>0.6</v>
      </c>
      <c r="AF116" s="22">
        <v>0.56000000000000005</v>
      </c>
      <c r="AG116" s="151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0.57999999999999996</v>
      </c>
      <c r="E117" s="11">
        <v>0.6</v>
      </c>
      <c r="F117" s="11">
        <v>0.62</v>
      </c>
      <c r="G117" s="147">
        <v>0.5</v>
      </c>
      <c r="H117" s="11">
        <v>0.60543891583711307</v>
      </c>
      <c r="I117" s="11">
        <v>0.57999999999999996</v>
      </c>
      <c r="J117" s="147">
        <v>0.69</v>
      </c>
      <c r="K117" s="147">
        <v>3.25</v>
      </c>
      <c r="L117" s="11">
        <v>0.55000000000000004</v>
      </c>
      <c r="M117" s="11">
        <v>0.53</v>
      </c>
      <c r="N117" s="11">
        <v>0.59</v>
      </c>
      <c r="O117" s="11">
        <v>0.57999999999999996</v>
      </c>
      <c r="P117" s="11">
        <v>0.55000000000000004</v>
      </c>
      <c r="Q117" s="11">
        <v>0.63</v>
      </c>
      <c r="R117" s="147">
        <v>0.7</v>
      </c>
      <c r="S117" s="11">
        <v>0.6</v>
      </c>
      <c r="T117" s="11">
        <v>0.64</v>
      </c>
      <c r="U117" s="11">
        <v>0.57999999999999996</v>
      </c>
      <c r="V117" s="11">
        <v>0.57999999999999996</v>
      </c>
      <c r="W117" s="147" t="s">
        <v>309</v>
      </c>
      <c r="X117" s="147">
        <v>1.1000000000000001</v>
      </c>
      <c r="Y117" s="147" t="s">
        <v>313</v>
      </c>
      <c r="Z117" s="11">
        <v>0.56250652542913304</v>
      </c>
      <c r="AA117" s="11">
        <v>0.5</v>
      </c>
      <c r="AB117" s="11">
        <v>0.61</v>
      </c>
      <c r="AC117" s="147" t="s">
        <v>314</v>
      </c>
      <c r="AD117" s="11">
        <v>0.64</v>
      </c>
      <c r="AE117" s="11">
        <v>0.59</v>
      </c>
      <c r="AF117" s="11">
        <v>0.55000000000000004</v>
      </c>
      <c r="AG117" s="151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21</v>
      </c>
    </row>
    <row r="118" spans="1:65">
      <c r="A118" s="30"/>
      <c r="B118" s="19">
        <v>1</v>
      </c>
      <c r="C118" s="9">
        <v>3</v>
      </c>
      <c r="D118" s="11">
        <v>0.6</v>
      </c>
      <c r="E118" s="11">
        <v>0.57999999999999996</v>
      </c>
      <c r="F118" s="11">
        <v>0.6</v>
      </c>
      <c r="G118" s="147">
        <v>0.5</v>
      </c>
      <c r="H118" s="11">
        <v>0.61725960399439705</v>
      </c>
      <c r="I118" s="11">
        <v>0.62</v>
      </c>
      <c r="J118" s="147">
        <v>0.75</v>
      </c>
      <c r="K118" s="147">
        <v>3.2</v>
      </c>
      <c r="L118" s="11">
        <v>0.53</v>
      </c>
      <c r="M118" s="11">
        <v>0.51</v>
      </c>
      <c r="N118" s="11">
        <v>0.57999999999999996</v>
      </c>
      <c r="O118" s="11">
        <v>0.59</v>
      </c>
      <c r="P118" s="11">
        <v>0.53</v>
      </c>
      <c r="Q118" s="11">
        <v>0.64</v>
      </c>
      <c r="R118" s="147">
        <v>0.6</v>
      </c>
      <c r="S118" s="11">
        <v>0.6</v>
      </c>
      <c r="T118" s="11">
        <v>0.62</v>
      </c>
      <c r="U118" s="11">
        <v>0.59</v>
      </c>
      <c r="V118" s="11">
        <v>0.56000000000000005</v>
      </c>
      <c r="W118" s="147" t="s">
        <v>309</v>
      </c>
      <c r="X118" s="147">
        <v>1.3</v>
      </c>
      <c r="Y118" s="147" t="s">
        <v>313</v>
      </c>
      <c r="Z118" s="11">
        <v>0.59337789730203683</v>
      </c>
      <c r="AA118" s="11">
        <v>0.5</v>
      </c>
      <c r="AB118" s="11">
        <v>0.59</v>
      </c>
      <c r="AC118" s="147" t="s">
        <v>314</v>
      </c>
      <c r="AD118" s="11">
        <v>0.6</v>
      </c>
      <c r="AE118" s="11">
        <v>0.6</v>
      </c>
      <c r="AF118" s="11">
        <v>0.54</v>
      </c>
      <c r="AG118" s="151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0.64</v>
      </c>
      <c r="E119" s="11">
        <v>0.59</v>
      </c>
      <c r="F119" s="11">
        <v>0.59</v>
      </c>
      <c r="G119" s="147">
        <v>0.49</v>
      </c>
      <c r="H119" s="11">
        <v>0.60612983188960512</v>
      </c>
      <c r="I119" s="11">
        <v>0.6</v>
      </c>
      <c r="J119" s="147">
        <v>0.77</v>
      </c>
      <c r="K119" s="147">
        <v>3.49</v>
      </c>
      <c r="L119" s="11">
        <v>0.55000000000000004</v>
      </c>
      <c r="M119" s="11">
        <v>0.53</v>
      </c>
      <c r="N119" s="11">
        <v>0.56999999999999995</v>
      </c>
      <c r="O119" s="11">
        <v>0.57999999999999996</v>
      </c>
      <c r="P119" s="11">
        <v>0.55000000000000004</v>
      </c>
      <c r="Q119" s="11">
        <v>0.64</v>
      </c>
      <c r="R119" s="147">
        <v>0.7</v>
      </c>
      <c r="S119" s="11">
        <v>0.6</v>
      </c>
      <c r="T119" s="11">
        <v>0.68</v>
      </c>
      <c r="U119" s="11">
        <v>0.59</v>
      </c>
      <c r="V119" s="11">
        <v>0.56999999999999995</v>
      </c>
      <c r="W119" s="147" t="s">
        <v>309</v>
      </c>
      <c r="X119" s="147">
        <v>1.2</v>
      </c>
      <c r="Y119" s="147" t="s">
        <v>313</v>
      </c>
      <c r="Z119" s="11">
        <v>0.62476011628511585</v>
      </c>
      <c r="AA119" s="11">
        <v>0.5</v>
      </c>
      <c r="AB119" s="11">
        <v>0.56999999999999995</v>
      </c>
      <c r="AC119" s="147" t="s">
        <v>314</v>
      </c>
      <c r="AD119" s="11">
        <v>0.65</v>
      </c>
      <c r="AE119" s="11">
        <v>0.59</v>
      </c>
      <c r="AF119" s="11">
        <v>0.56000000000000005</v>
      </c>
      <c r="AG119" s="151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0.58351417035124786</v>
      </c>
    </row>
    <row r="120" spans="1:65">
      <c r="A120" s="30"/>
      <c r="B120" s="19">
        <v>1</v>
      </c>
      <c r="C120" s="9">
        <v>5</v>
      </c>
      <c r="D120" s="11">
        <v>0.61</v>
      </c>
      <c r="E120" s="11">
        <v>0.57999999999999996</v>
      </c>
      <c r="F120" s="11">
        <v>0.57999999999999996</v>
      </c>
      <c r="G120" s="147">
        <v>0.46</v>
      </c>
      <c r="H120" s="11">
        <v>0.62199376375560211</v>
      </c>
      <c r="I120" s="11">
        <v>0.61</v>
      </c>
      <c r="J120" s="147">
        <v>0.78</v>
      </c>
      <c r="K120" s="147">
        <v>3.43</v>
      </c>
      <c r="L120" s="11">
        <v>0.54</v>
      </c>
      <c r="M120" s="11">
        <v>0.56000000000000005</v>
      </c>
      <c r="N120" s="11">
        <v>0.53</v>
      </c>
      <c r="O120" s="11">
        <v>0.56999999999999995</v>
      </c>
      <c r="P120" s="11">
        <v>0.56999999999999995</v>
      </c>
      <c r="Q120" s="11">
        <v>0.63</v>
      </c>
      <c r="R120" s="147">
        <v>0.7</v>
      </c>
      <c r="S120" s="11">
        <v>0.6</v>
      </c>
      <c r="T120" s="11">
        <v>0.65</v>
      </c>
      <c r="U120" s="11">
        <v>0.59</v>
      </c>
      <c r="V120" s="11">
        <v>0.6</v>
      </c>
      <c r="W120" s="147" t="s">
        <v>309</v>
      </c>
      <c r="X120" s="147">
        <v>1.2</v>
      </c>
      <c r="Y120" s="147" t="s">
        <v>313</v>
      </c>
      <c r="Z120" s="11">
        <v>0.56394573116971791</v>
      </c>
      <c r="AA120" s="11">
        <v>0.5</v>
      </c>
      <c r="AB120" s="11">
        <v>0.53</v>
      </c>
      <c r="AC120" s="147" t="s">
        <v>314</v>
      </c>
      <c r="AD120" s="11">
        <v>0.61</v>
      </c>
      <c r="AE120" s="11">
        <v>0.59</v>
      </c>
      <c r="AF120" s="11">
        <v>0.56999999999999995</v>
      </c>
      <c r="AG120" s="151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21</v>
      </c>
    </row>
    <row r="121" spans="1:65">
      <c r="A121" s="30"/>
      <c r="B121" s="19">
        <v>1</v>
      </c>
      <c r="C121" s="9">
        <v>6</v>
      </c>
      <c r="D121" s="11">
        <v>0.61</v>
      </c>
      <c r="E121" s="11">
        <v>0.6</v>
      </c>
      <c r="F121" s="11">
        <v>0.63</v>
      </c>
      <c r="G121" s="147">
        <v>0.48</v>
      </c>
      <c r="H121" s="11">
        <v>0.61730862538107212</v>
      </c>
      <c r="I121" s="11">
        <v>0.61</v>
      </c>
      <c r="J121" s="147">
        <v>0.73</v>
      </c>
      <c r="K121" s="147">
        <v>3.35</v>
      </c>
      <c r="L121" s="11">
        <v>0.54</v>
      </c>
      <c r="M121" s="11">
        <v>0.56999999999999995</v>
      </c>
      <c r="N121" s="11">
        <v>0.56000000000000005</v>
      </c>
      <c r="O121" s="11">
        <v>0.57999999999999996</v>
      </c>
      <c r="P121" s="11">
        <v>0.56999999999999995</v>
      </c>
      <c r="Q121" s="11">
        <v>0.63</v>
      </c>
      <c r="R121" s="147">
        <v>0.6</v>
      </c>
      <c r="S121" s="11">
        <v>0.6</v>
      </c>
      <c r="T121" s="11">
        <v>0.61</v>
      </c>
      <c r="U121" s="11">
        <v>0.6</v>
      </c>
      <c r="V121" s="11">
        <v>0.56999999999999995</v>
      </c>
      <c r="W121" s="147" t="s">
        <v>309</v>
      </c>
      <c r="X121" s="147">
        <v>1.2</v>
      </c>
      <c r="Y121" s="147" t="s">
        <v>313</v>
      </c>
      <c r="Z121" s="146">
        <v>0.83443199499477738</v>
      </c>
      <c r="AA121" s="11">
        <v>0.5</v>
      </c>
      <c r="AB121" s="11">
        <v>0.54</v>
      </c>
      <c r="AC121" s="147" t="s">
        <v>314</v>
      </c>
      <c r="AD121" s="11">
        <v>0.6</v>
      </c>
      <c r="AE121" s="11">
        <v>0.6</v>
      </c>
      <c r="AF121" s="11">
        <v>0.56999999999999995</v>
      </c>
      <c r="AG121" s="151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275</v>
      </c>
      <c r="C122" s="12"/>
      <c r="D122" s="23">
        <v>0.60333333333333328</v>
      </c>
      <c r="E122" s="23">
        <v>0.59166666666666667</v>
      </c>
      <c r="F122" s="23">
        <v>0.60166666666666668</v>
      </c>
      <c r="G122" s="23">
        <v>0.48500000000000004</v>
      </c>
      <c r="H122" s="23">
        <v>0.61299100142593765</v>
      </c>
      <c r="I122" s="23">
        <v>0.60499999999999998</v>
      </c>
      <c r="J122" s="23">
        <v>0.73666666666666669</v>
      </c>
      <c r="K122" s="23">
        <v>3.3666666666666671</v>
      </c>
      <c r="L122" s="23">
        <v>0.53666666666666674</v>
      </c>
      <c r="M122" s="23">
        <v>0.54</v>
      </c>
      <c r="N122" s="23">
        <v>0.56666666666666665</v>
      </c>
      <c r="O122" s="23">
        <v>0.58333333333333337</v>
      </c>
      <c r="P122" s="23">
        <v>0.55666666666666664</v>
      </c>
      <c r="Q122" s="23">
        <v>0.6333333333333333</v>
      </c>
      <c r="R122" s="23">
        <v>0.65</v>
      </c>
      <c r="S122" s="23">
        <v>0.6</v>
      </c>
      <c r="T122" s="23">
        <v>0.64500000000000002</v>
      </c>
      <c r="U122" s="23">
        <v>0.59</v>
      </c>
      <c r="V122" s="23">
        <v>0.57833333333333325</v>
      </c>
      <c r="W122" s="23" t="s">
        <v>714</v>
      </c>
      <c r="X122" s="23">
        <v>1.1833333333333333</v>
      </c>
      <c r="Y122" s="23" t="s">
        <v>714</v>
      </c>
      <c r="Z122" s="23">
        <v>0.61752192356879598</v>
      </c>
      <c r="AA122" s="23">
        <v>0.5</v>
      </c>
      <c r="AB122" s="23">
        <v>0.56499999999999995</v>
      </c>
      <c r="AC122" s="23" t="s">
        <v>714</v>
      </c>
      <c r="AD122" s="23">
        <v>0.61666666666666659</v>
      </c>
      <c r="AE122" s="23">
        <v>0.59499999999999997</v>
      </c>
      <c r="AF122" s="23">
        <v>0.55833333333333324</v>
      </c>
      <c r="AG122" s="151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276</v>
      </c>
      <c r="C123" s="29"/>
      <c r="D123" s="11">
        <v>0.60499999999999998</v>
      </c>
      <c r="E123" s="11">
        <v>0.59499999999999997</v>
      </c>
      <c r="F123" s="11">
        <v>0.59499999999999997</v>
      </c>
      <c r="G123" s="11">
        <v>0.48499999999999999</v>
      </c>
      <c r="H123" s="11">
        <v>0.61353743584611653</v>
      </c>
      <c r="I123" s="11">
        <v>0.61</v>
      </c>
      <c r="J123" s="11">
        <v>0.74</v>
      </c>
      <c r="K123" s="11">
        <v>3.39</v>
      </c>
      <c r="L123" s="11">
        <v>0.54</v>
      </c>
      <c r="M123" s="11">
        <v>0.53500000000000003</v>
      </c>
      <c r="N123" s="11">
        <v>0.56999999999999995</v>
      </c>
      <c r="O123" s="11">
        <v>0.57999999999999996</v>
      </c>
      <c r="P123" s="11">
        <v>0.56000000000000005</v>
      </c>
      <c r="Q123" s="11">
        <v>0.63</v>
      </c>
      <c r="R123" s="11">
        <v>0.64999999999999991</v>
      </c>
      <c r="S123" s="11">
        <v>0.6</v>
      </c>
      <c r="T123" s="11">
        <v>0.64500000000000002</v>
      </c>
      <c r="U123" s="11">
        <v>0.59</v>
      </c>
      <c r="V123" s="11">
        <v>0.57499999999999996</v>
      </c>
      <c r="W123" s="11" t="s">
        <v>714</v>
      </c>
      <c r="X123" s="11">
        <v>1.2</v>
      </c>
      <c r="Y123" s="11" t="s">
        <v>714</v>
      </c>
      <c r="Z123" s="11">
        <v>0.57866181423587737</v>
      </c>
      <c r="AA123" s="11">
        <v>0.5</v>
      </c>
      <c r="AB123" s="11">
        <v>0.56000000000000005</v>
      </c>
      <c r="AC123" s="11" t="s">
        <v>714</v>
      </c>
      <c r="AD123" s="11">
        <v>0.60499999999999998</v>
      </c>
      <c r="AE123" s="11">
        <v>0.59499999999999997</v>
      </c>
      <c r="AF123" s="11">
        <v>0.56000000000000005</v>
      </c>
      <c r="AG123" s="151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24">
        <v>2.2509257354845533E-2</v>
      </c>
      <c r="E124" s="24">
        <v>9.8319208025017604E-3</v>
      </c>
      <c r="F124" s="24">
        <v>1.9407902170679534E-2</v>
      </c>
      <c r="G124" s="24">
        <v>1.5165750888103097E-2</v>
      </c>
      <c r="H124" s="24">
        <v>6.8133325609259074E-3</v>
      </c>
      <c r="I124" s="24">
        <v>1.3784048752090234E-2</v>
      </c>
      <c r="J124" s="24">
        <v>3.6696957185394397E-2</v>
      </c>
      <c r="K124" s="24">
        <v>0.12143585412334641</v>
      </c>
      <c r="L124" s="24">
        <v>1.5055453054181633E-2</v>
      </c>
      <c r="M124" s="24">
        <v>2.1908902300206635E-2</v>
      </c>
      <c r="N124" s="24">
        <v>2.0655911179772862E-2</v>
      </c>
      <c r="O124" s="24">
        <v>1.0327955589886455E-2</v>
      </c>
      <c r="P124" s="24">
        <v>1.6329931618554481E-2</v>
      </c>
      <c r="Q124" s="24">
        <v>5.1639777949432268E-3</v>
      </c>
      <c r="R124" s="24">
        <v>5.4772255750516599E-2</v>
      </c>
      <c r="S124" s="24">
        <v>0</v>
      </c>
      <c r="T124" s="24">
        <v>2.7386127875258331E-2</v>
      </c>
      <c r="U124" s="24">
        <v>6.324555320336764E-3</v>
      </c>
      <c r="V124" s="24">
        <v>1.471960144387973E-2</v>
      </c>
      <c r="W124" s="24" t="s">
        <v>714</v>
      </c>
      <c r="X124" s="24">
        <v>7.527726527090807E-2</v>
      </c>
      <c r="Y124" s="24" t="s">
        <v>714</v>
      </c>
      <c r="Z124" s="24">
        <v>0.11130020578755796</v>
      </c>
      <c r="AA124" s="24">
        <v>0</v>
      </c>
      <c r="AB124" s="24">
        <v>3.0822070014844855E-2</v>
      </c>
      <c r="AC124" s="24" t="s">
        <v>714</v>
      </c>
      <c r="AD124" s="24">
        <v>2.2509257354845533E-2</v>
      </c>
      <c r="AE124" s="24">
        <v>5.4772255750516656E-3</v>
      </c>
      <c r="AF124" s="24">
        <v>1.1690451944500087E-2</v>
      </c>
      <c r="AG124" s="203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86</v>
      </c>
      <c r="C125" s="29"/>
      <c r="D125" s="13">
        <v>3.7308161361622433E-2</v>
      </c>
      <c r="E125" s="13">
        <v>1.6617330933805793E-2</v>
      </c>
      <c r="F125" s="13">
        <v>3.2256901114702828E-2</v>
      </c>
      <c r="G125" s="13">
        <v>3.1269589460006381E-2</v>
      </c>
      <c r="H125" s="13">
        <v>1.1114898171550244E-2</v>
      </c>
      <c r="I125" s="13">
        <v>2.2783551656347496E-2</v>
      </c>
      <c r="J125" s="13">
        <v>4.9814874007322707E-2</v>
      </c>
      <c r="K125" s="13">
        <v>3.6070055680201898E-2</v>
      </c>
      <c r="L125" s="13">
        <v>2.8053639231394343E-2</v>
      </c>
      <c r="M125" s="13">
        <v>4.0572041296678948E-2</v>
      </c>
      <c r="N125" s="13">
        <v>3.6451607964305049E-2</v>
      </c>
      <c r="O125" s="13">
        <v>1.7705066725519636E-2</v>
      </c>
      <c r="P125" s="13">
        <v>2.9335206500397271E-2</v>
      </c>
      <c r="Q125" s="13">
        <v>8.1536491499103591E-3</v>
      </c>
      <c r="R125" s="13">
        <v>8.4265008846948611E-2</v>
      </c>
      <c r="S125" s="13">
        <v>0</v>
      </c>
      <c r="T125" s="13">
        <v>4.2459112984896637E-2</v>
      </c>
      <c r="U125" s="13">
        <v>1.071958528870638E-2</v>
      </c>
      <c r="V125" s="13">
        <v>2.5451760421694062E-2</v>
      </c>
      <c r="W125" s="13" t="s">
        <v>714</v>
      </c>
      <c r="X125" s="13">
        <v>6.3614590369781468E-2</v>
      </c>
      <c r="Y125" s="13" t="s">
        <v>714</v>
      </c>
      <c r="Z125" s="13">
        <v>0.18023684915400157</v>
      </c>
      <c r="AA125" s="13">
        <v>0</v>
      </c>
      <c r="AB125" s="13">
        <v>5.4552336309459923E-2</v>
      </c>
      <c r="AC125" s="13" t="s">
        <v>714</v>
      </c>
      <c r="AD125" s="13">
        <v>3.6501498413263028E-2</v>
      </c>
      <c r="AE125" s="13">
        <v>9.2054211345406148E-3</v>
      </c>
      <c r="AF125" s="13">
        <v>2.09381228856718E-2</v>
      </c>
      <c r="AG125" s="151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278</v>
      </c>
      <c r="C126" s="29"/>
      <c r="D126" s="13">
        <v>3.3965178549400399E-2</v>
      </c>
      <c r="E126" s="13">
        <v>1.3971376754246423E-2</v>
      </c>
      <c r="F126" s="13">
        <v>3.1108921150092783E-2</v>
      </c>
      <c r="G126" s="13">
        <v>-0.16882909680144864</v>
      </c>
      <c r="H126" s="13">
        <v>5.051605011913618E-2</v>
      </c>
      <c r="I126" s="13">
        <v>3.6821435948708237E-2</v>
      </c>
      <c r="J126" s="13">
        <v>0.26246577049401942</v>
      </c>
      <c r="K126" s="13">
        <v>4.7696399466016279</v>
      </c>
      <c r="L126" s="13">
        <v>-8.0285117422908781E-2</v>
      </c>
      <c r="M126" s="13">
        <v>-7.4572602624293327E-2</v>
      </c>
      <c r="N126" s="13">
        <v>-2.88724842353697E-2</v>
      </c>
      <c r="O126" s="13">
        <v>-3.0991024229221065E-4</v>
      </c>
      <c r="P126" s="13">
        <v>-4.601002863121606E-2</v>
      </c>
      <c r="Q126" s="13">
        <v>8.5377811736939702E-2</v>
      </c>
      <c r="R126" s="13">
        <v>0.11394038573001719</v>
      </c>
      <c r="S126" s="13">
        <v>2.8252663750784945E-2</v>
      </c>
      <c r="T126" s="13">
        <v>0.1053716135320939</v>
      </c>
      <c r="U126" s="13">
        <v>1.1115119354938585E-2</v>
      </c>
      <c r="V126" s="13">
        <v>-8.8786824402156128E-3</v>
      </c>
      <c r="W126" s="13" t="s">
        <v>714</v>
      </c>
      <c r="X126" s="13">
        <v>1.0279427535084928</v>
      </c>
      <c r="Y126" s="13" t="s">
        <v>714</v>
      </c>
      <c r="Z126" s="13">
        <v>5.8280938056872067E-2</v>
      </c>
      <c r="AA126" s="13">
        <v>-0.1431227802076791</v>
      </c>
      <c r="AB126" s="13">
        <v>-3.1728741634677426E-2</v>
      </c>
      <c r="AC126" s="13" t="s">
        <v>714</v>
      </c>
      <c r="AD126" s="13">
        <v>5.6815237743862212E-2</v>
      </c>
      <c r="AE126" s="13">
        <v>1.9683891552861876E-2</v>
      </c>
      <c r="AF126" s="13">
        <v>-4.3153771231908444E-2</v>
      </c>
      <c r="AG126" s="151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279</v>
      </c>
      <c r="C127" s="47"/>
      <c r="D127" s="45">
        <v>0.25</v>
      </c>
      <c r="E127" s="45">
        <v>0.04</v>
      </c>
      <c r="F127" s="45">
        <v>0.2</v>
      </c>
      <c r="G127" s="45">
        <v>2.66</v>
      </c>
      <c r="H127" s="45">
        <v>0.48</v>
      </c>
      <c r="I127" s="45">
        <v>0.28999999999999998</v>
      </c>
      <c r="J127" s="45">
        <v>3.51</v>
      </c>
      <c r="K127" s="45">
        <v>68</v>
      </c>
      <c r="L127" s="45">
        <v>1.39</v>
      </c>
      <c r="M127" s="45">
        <v>1.31</v>
      </c>
      <c r="N127" s="45">
        <v>0.65</v>
      </c>
      <c r="O127" s="45">
        <v>0.25</v>
      </c>
      <c r="P127" s="45">
        <v>0.9</v>
      </c>
      <c r="Q127" s="45">
        <v>0.98</v>
      </c>
      <c r="R127" s="45" t="s">
        <v>280</v>
      </c>
      <c r="S127" s="45">
        <v>0.16</v>
      </c>
      <c r="T127" s="45">
        <v>1.27</v>
      </c>
      <c r="U127" s="45">
        <v>0.08</v>
      </c>
      <c r="V127" s="45">
        <v>0.37</v>
      </c>
      <c r="W127" s="45">
        <v>8.42</v>
      </c>
      <c r="X127" s="45">
        <v>14.47</v>
      </c>
      <c r="Y127" s="45" t="s">
        <v>280</v>
      </c>
      <c r="Z127" s="45">
        <v>0.59</v>
      </c>
      <c r="AA127" s="45">
        <v>2.29</v>
      </c>
      <c r="AB127" s="45">
        <v>0.69</v>
      </c>
      <c r="AC127" s="45" t="s">
        <v>280</v>
      </c>
      <c r="AD127" s="45">
        <v>0.56999999999999995</v>
      </c>
      <c r="AE127" s="45">
        <v>0.04</v>
      </c>
      <c r="AF127" s="45">
        <v>0.86</v>
      </c>
      <c r="AG127" s="151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315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BM128" s="55"/>
    </row>
    <row r="129" spans="1:65">
      <c r="BM129" s="55"/>
    </row>
    <row r="130" spans="1:65" ht="15">
      <c r="B130" s="8" t="s">
        <v>535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7" t="s">
        <v>227</v>
      </c>
      <c r="T131" s="17" t="s">
        <v>227</v>
      </c>
      <c r="U131" s="17" t="s">
        <v>227</v>
      </c>
      <c r="V131" s="17" t="s">
        <v>227</v>
      </c>
      <c r="W131" s="17" t="s">
        <v>227</v>
      </c>
      <c r="X131" s="17" t="s">
        <v>227</v>
      </c>
      <c r="Y131" s="17" t="s">
        <v>227</v>
      </c>
      <c r="Z131" s="17" t="s">
        <v>227</v>
      </c>
      <c r="AA131" s="17" t="s">
        <v>227</v>
      </c>
      <c r="AB131" s="17" t="s">
        <v>227</v>
      </c>
      <c r="AC131" s="17" t="s">
        <v>227</v>
      </c>
      <c r="AD131" s="17" t="s">
        <v>227</v>
      </c>
      <c r="AE131" s="17" t="s">
        <v>227</v>
      </c>
      <c r="AF131" s="17" t="s">
        <v>227</v>
      </c>
      <c r="AG131" s="17" t="s">
        <v>227</v>
      </c>
      <c r="AH131" s="17" t="s">
        <v>227</v>
      </c>
      <c r="AI131" s="151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228</v>
      </c>
      <c r="C132" s="9" t="s">
        <v>228</v>
      </c>
      <c r="D132" s="149" t="s">
        <v>230</v>
      </c>
      <c r="E132" s="150" t="s">
        <v>231</v>
      </c>
      <c r="F132" s="150" t="s">
        <v>232</v>
      </c>
      <c r="G132" s="150" t="s">
        <v>233</v>
      </c>
      <c r="H132" s="150" t="s">
        <v>234</v>
      </c>
      <c r="I132" s="150" t="s">
        <v>235</v>
      </c>
      <c r="J132" s="150" t="s">
        <v>236</v>
      </c>
      <c r="K132" s="150" t="s">
        <v>237</v>
      </c>
      <c r="L132" s="150" t="s">
        <v>238</v>
      </c>
      <c r="M132" s="150" t="s">
        <v>239</v>
      </c>
      <c r="N132" s="150" t="s">
        <v>240</v>
      </c>
      <c r="O132" s="150" t="s">
        <v>241</v>
      </c>
      <c r="P132" s="150" t="s">
        <v>242</v>
      </c>
      <c r="Q132" s="150" t="s">
        <v>244</v>
      </c>
      <c r="R132" s="150" t="s">
        <v>245</v>
      </c>
      <c r="S132" s="150" t="s">
        <v>247</v>
      </c>
      <c r="T132" s="150" t="s">
        <v>248</v>
      </c>
      <c r="U132" s="150" t="s">
        <v>304</v>
      </c>
      <c r="V132" s="150" t="s">
        <v>250</v>
      </c>
      <c r="W132" s="150" t="s">
        <v>251</v>
      </c>
      <c r="X132" s="150" t="s">
        <v>252</v>
      </c>
      <c r="Y132" s="150" t="s">
        <v>255</v>
      </c>
      <c r="Z132" s="150" t="s">
        <v>256</v>
      </c>
      <c r="AA132" s="150" t="s">
        <v>257</v>
      </c>
      <c r="AB132" s="150" t="s">
        <v>305</v>
      </c>
      <c r="AC132" s="150" t="s">
        <v>259</v>
      </c>
      <c r="AD132" s="150" t="s">
        <v>260</v>
      </c>
      <c r="AE132" s="150" t="s">
        <v>261</v>
      </c>
      <c r="AF132" s="150" t="s">
        <v>264</v>
      </c>
      <c r="AG132" s="150" t="s">
        <v>265</v>
      </c>
      <c r="AH132" s="150" t="s">
        <v>266</v>
      </c>
      <c r="AI132" s="151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308</v>
      </c>
      <c r="E133" s="11" t="s">
        <v>308</v>
      </c>
      <c r="F133" s="11" t="s">
        <v>308</v>
      </c>
      <c r="G133" s="11" t="s">
        <v>307</v>
      </c>
      <c r="H133" s="11" t="s">
        <v>114</v>
      </c>
      <c r="I133" s="11" t="s">
        <v>308</v>
      </c>
      <c r="J133" s="11" t="s">
        <v>114</v>
      </c>
      <c r="K133" s="11" t="s">
        <v>307</v>
      </c>
      <c r="L133" s="11" t="s">
        <v>308</v>
      </c>
      <c r="M133" s="11" t="s">
        <v>308</v>
      </c>
      <c r="N133" s="11" t="s">
        <v>308</v>
      </c>
      <c r="O133" s="11" t="s">
        <v>308</v>
      </c>
      <c r="P133" s="11" t="s">
        <v>308</v>
      </c>
      <c r="Q133" s="11" t="s">
        <v>308</v>
      </c>
      <c r="R133" s="11" t="s">
        <v>114</v>
      </c>
      <c r="S133" s="11" t="s">
        <v>307</v>
      </c>
      <c r="T133" s="11" t="s">
        <v>308</v>
      </c>
      <c r="U133" s="11" t="s">
        <v>308</v>
      </c>
      <c r="V133" s="11" t="s">
        <v>114</v>
      </c>
      <c r="W133" s="11" t="s">
        <v>114</v>
      </c>
      <c r="X133" s="11" t="s">
        <v>307</v>
      </c>
      <c r="Y133" s="11" t="s">
        <v>114</v>
      </c>
      <c r="Z133" s="11" t="s">
        <v>114</v>
      </c>
      <c r="AA133" s="11" t="s">
        <v>114</v>
      </c>
      <c r="AB133" s="11" t="s">
        <v>114</v>
      </c>
      <c r="AC133" s="11" t="s">
        <v>307</v>
      </c>
      <c r="AD133" s="11" t="s">
        <v>307</v>
      </c>
      <c r="AE133" s="11" t="s">
        <v>114</v>
      </c>
      <c r="AF133" s="11" t="s">
        <v>114</v>
      </c>
      <c r="AG133" s="11" t="s">
        <v>307</v>
      </c>
      <c r="AH133" s="11" t="s">
        <v>114</v>
      </c>
      <c r="AI133" s="151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151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1.611</v>
      </c>
      <c r="E135" s="22">
        <v>1.59</v>
      </c>
      <c r="F135" s="22">
        <v>1.5700000000000003</v>
      </c>
      <c r="G135" s="22">
        <v>1.6099999999999999</v>
      </c>
      <c r="H135" s="22">
        <v>1.6135406286871312</v>
      </c>
      <c r="I135" s="22">
        <v>1.6399999999999997</v>
      </c>
      <c r="J135" s="22">
        <v>1.49</v>
      </c>
      <c r="K135" s="22">
        <v>1.68</v>
      </c>
      <c r="L135" s="22">
        <v>1.56</v>
      </c>
      <c r="M135" s="22">
        <v>1.52</v>
      </c>
      <c r="N135" s="22">
        <v>1.56</v>
      </c>
      <c r="O135" s="22">
        <v>1.58</v>
      </c>
      <c r="P135" s="22">
        <v>1.6399999999999997</v>
      </c>
      <c r="Q135" s="22">
        <v>1.68</v>
      </c>
      <c r="R135" s="22">
        <v>1.5599999999999998</v>
      </c>
      <c r="S135" s="22">
        <v>1.58</v>
      </c>
      <c r="T135" s="22">
        <v>1.5700000000000003</v>
      </c>
      <c r="U135" s="22">
        <v>1.6</v>
      </c>
      <c r="V135" s="22">
        <v>1.5700000000000003</v>
      </c>
      <c r="W135" s="22">
        <v>1.7104999999999999</v>
      </c>
      <c r="X135" s="22">
        <v>1.51</v>
      </c>
      <c r="Y135" s="22">
        <v>1.5132100000000002</v>
      </c>
      <c r="Z135" s="22">
        <v>1.508</v>
      </c>
      <c r="AA135" s="22">
        <v>1.7399999999999998</v>
      </c>
      <c r="AB135" s="22">
        <v>1.6609600000000002</v>
      </c>
      <c r="AC135" s="22">
        <v>1.6736999999999997</v>
      </c>
      <c r="AD135" s="22">
        <v>1.6136999999999999</v>
      </c>
      <c r="AE135" s="145">
        <v>1.8000000000000003</v>
      </c>
      <c r="AF135" s="22">
        <v>1.6</v>
      </c>
      <c r="AG135" s="22">
        <v>1.5671000000000002</v>
      </c>
      <c r="AH135" s="22">
        <v>1.548</v>
      </c>
      <c r="AI135" s="151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1.611</v>
      </c>
      <c r="E136" s="11">
        <v>1.6099999999999999</v>
      </c>
      <c r="F136" s="11">
        <v>1.59</v>
      </c>
      <c r="G136" s="11">
        <v>1.6200000000000003</v>
      </c>
      <c r="H136" s="11">
        <v>1.6088072061505274</v>
      </c>
      <c r="I136" s="11">
        <v>1.54</v>
      </c>
      <c r="J136" s="11">
        <v>1.53</v>
      </c>
      <c r="K136" s="11">
        <v>1.6399999999999997</v>
      </c>
      <c r="L136" s="11">
        <v>1.55</v>
      </c>
      <c r="M136" s="11">
        <v>1.55</v>
      </c>
      <c r="N136" s="11">
        <v>1.51</v>
      </c>
      <c r="O136" s="11">
        <v>1.58</v>
      </c>
      <c r="P136" s="11">
        <v>1.6200000000000003</v>
      </c>
      <c r="Q136" s="11">
        <v>1.66</v>
      </c>
      <c r="R136" s="11">
        <v>1.5699999999999998</v>
      </c>
      <c r="S136" s="11">
        <v>1.59</v>
      </c>
      <c r="T136" s="11">
        <v>1.53</v>
      </c>
      <c r="U136" s="11">
        <v>1.67</v>
      </c>
      <c r="V136" s="11">
        <v>1.58</v>
      </c>
      <c r="W136" s="11">
        <v>1.712</v>
      </c>
      <c r="X136" s="11">
        <v>1.53</v>
      </c>
      <c r="Y136" s="11">
        <v>1.50922</v>
      </c>
      <c r="Z136" s="11">
        <v>1.5369999999999999</v>
      </c>
      <c r="AA136" s="11">
        <v>1.6969999999999998</v>
      </c>
      <c r="AB136" s="11">
        <v>1.7012800000000001</v>
      </c>
      <c r="AC136" s="11">
        <v>1.5083</v>
      </c>
      <c r="AD136" s="11">
        <v>1.6335999999999999</v>
      </c>
      <c r="AE136" s="147">
        <v>1.72</v>
      </c>
      <c r="AF136" s="11">
        <v>1.6099999999999999</v>
      </c>
      <c r="AG136" s="11">
        <v>1.4989000000000001</v>
      </c>
      <c r="AH136" s="11">
        <v>1.5393000000000001</v>
      </c>
      <c r="AI136" s="151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1.593</v>
      </c>
      <c r="E137" s="11">
        <v>1.63</v>
      </c>
      <c r="F137" s="11">
        <v>1.48</v>
      </c>
      <c r="G137" s="11">
        <v>1.6</v>
      </c>
      <c r="H137" s="11">
        <v>1.6211786918079956</v>
      </c>
      <c r="I137" s="11">
        <v>1.7000000000000002</v>
      </c>
      <c r="J137" s="11">
        <v>1.56</v>
      </c>
      <c r="K137" s="11">
        <v>1.68</v>
      </c>
      <c r="L137" s="11">
        <v>1.56</v>
      </c>
      <c r="M137" s="11">
        <v>1.56</v>
      </c>
      <c r="N137" s="11">
        <v>1.49</v>
      </c>
      <c r="O137" s="11">
        <v>1.54</v>
      </c>
      <c r="P137" s="11">
        <v>1.63</v>
      </c>
      <c r="Q137" s="11">
        <v>1.58</v>
      </c>
      <c r="R137" s="11">
        <v>1.58</v>
      </c>
      <c r="S137" s="11">
        <v>1.6500000000000001</v>
      </c>
      <c r="T137" s="11">
        <v>1.58</v>
      </c>
      <c r="U137" s="11">
        <v>1.58</v>
      </c>
      <c r="V137" s="11">
        <v>1.59</v>
      </c>
      <c r="W137" s="11">
        <v>1.7021999999999999</v>
      </c>
      <c r="X137" s="11">
        <v>1.51</v>
      </c>
      <c r="Y137" s="11">
        <v>1.5046200000000001</v>
      </c>
      <c r="Z137" s="11">
        <v>1.544</v>
      </c>
      <c r="AA137" s="11">
        <v>1.7420000000000002</v>
      </c>
      <c r="AB137" s="11">
        <v>1.6497600000000006</v>
      </c>
      <c r="AC137" s="11">
        <v>1.42</v>
      </c>
      <c r="AD137" s="11">
        <v>1.6012999999999999</v>
      </c>
      <c r="AE137" s="147">
        <v>1.76</v>
      </c>
      <c r="AF137" s="11">
        <v>1.6500000000000001</v>
      </c>
      <c r="AG137" s="11">
        <v>1.5305</v>
      </c>
      <c r="AH137" s="11">
        <v>1.5620000000000001</v>
      </c>
      <c r="AI137" s="151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1.585</v>
      </c>
      <c r="E138" s="11">
        <v>1.6099999999999999</v>
      </c>
      <c r="F138" s="11">
        <v>1.54</v>
      </c>
      <c r="G138" s="11">
        <v>1.59</v>
      </c>
      <c r="H138" s="11">
        <v>1.6212620902696853</v>
      </c>
      <c r="I138" s="11">
        <v>1.66</v>
      </c>
      <c r="J138" s="11">
        <v>1.47</v>
      </c>
      <c r="K138" s="11">
        <v>1.6399999999999997</v>
      </c>
      <c r="L138" s="11">
        <v>1.58</v>
      </c>
      <c r="M138" s="11">
        <v>1.56</v>
      </c>
      <c r="N138" s="11">
        <v>1.54</v>
      </c>
      <c r="O138" s="11">
        <v>1.56</v>
      </c>
      <c r="P138" s="11">
        <v>1.66</v>
      </c>
      <c r="Q138" s="11">
        <v>1.66</v>
      </c>
      <c r="R138" s="11">
        <v>1.5699999999999998</v>
      </c>
      <c r="S138" s="11">
        <v>1.63</v>
      </c>
      <c r="T138" s="11">
        <v>1.5700000000000003</v>
      </c>
      <c r="U138" s="11">
        <v>1.6</v>
      </c>
      <c r="V138" s="11">
        <v>1.59</v>
      </c>
      <c r="W138" s="11">
        <v>1.7225000000000001</v>
      </c>
      <c r="X138" s="11">
        <v>1.51</v>
      </c>
      <c r="Y138" s="11">
        <v>1.50247</v>
      </c>
      <c r="Z138" s="11">
        <v>1.544</v>
      </c>
      <c r="AA138" s="11">
        <v>1.712</v>
      </c>
      <c r="AB138" s="11">
        <v>1.6844800000000004</v>
      </c>
      <c r="AC138" s="11">
        <v>1.4378500000000001</v>
      </c>
      <c r="AD138" s="11">
        <v>1.6187</v>
      </c>
      <c r="AE138" s="147">
        <v>1.78</v>
      </c>
      <c r="AF138" s="11">
        <v>1.63</v>
      </c>
      <c r="AG138" s="11">
        <v>1.4872000000000001</v>
      </c>
      <c r="AH138" s="11">
        <v>1.5589999999999999</v>
      </c>
      <c r="AI138" s="151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1.5964865342904024</v>
      </c>
    </row>
    <row r="139" spans="1:65">
      <c r="A139" s="30"/>
      <c r="B139" s="19">
        <v>1</v>
      </c>
      <c r="C139" s="9">
        <v>5</v>
      </c>
      <c r="D139" s="11">
        <v>1.6080000000000001</v>
      </c>
      <c r="E139" s="11">
        <v>1.63</v>
      </c>
      <c r="F139" s="11">
        <v>1.55</v>
      </c>
      <c r="G139" s="11">
        <v>1.6099999999999999</v>
      </c>
      <c r="H139" s="11">
        <v>1.5989845001568697</v>
      </c>
      <c r="I139" s="11">
        <v>1.7500000000000002</v>
      </c>
      <c r="J139" s="11">
        <v>1.56</v>
      </c>
      <c r="K139" s="11">
        <v>1.6200000000000003</v>
      </c>
      <c r="L139" s="11">
        <v>1.59</v>
      </c>
      <c r="M139" s="11">
        <v>1.53</v>
      </c>
      <c r="N139" s="11">
        <v>1.58</v>
      </c>
      <c r="O139" s="11">
        <v>1.56</v>
      </c>
      <c r="P139" s="11">
        <v>1.63</v>
      </c>
      <c r="Q139" s="11">
        <v>1.6200000000000003</v>
      </c>
      <c r="R139" s="11">
        <v>1.55</v>
      </c>
      <c r="S139" s="11">
        <v>1.6099999999999999</v>
      </c>
      <c r="T139" s="11">
        <v>1.51</v>
      </c>
      <c r="U139" s="11">
        <v>1.6200000000000003</v>
      </c>
      <c r="V139" s="11">
        <v>1.59</v>
      </c>
      <c r="W139" s="11">
        <v>1.7513000000000001</v>
      </c>
      <c r="X139" s="11">
        <v>1.5</v>
      </c>
      <c r="Y139" s="11">
        <v>1.5095800000000001</v>
      </c>
      <c r="Z139" s="11">
        <v>1.5720000000000001</v>
      </c>
      <c r="AA139" s="11">
        <v>1.73</v>
      </c>
      <c r="AB139" s="11">
        <v>1.7718400000000003</v>
      </c>
      <c r="AC139" s="11">
        <v>1.6302500000000002</v>
      </c>
      <c r="AD139" s="11">
        <v>1.6355999999999999</v>
      </c>
      <c r="AE139" s="147">
        <v>1.7500000000000002</v>
      </c>
      <c r="AF139" s="11">
        <v>1.66</v>
      </c>
      <c r="AG139" s="11">
        <v>1.5459000000000001</v>
      </c>
      <c r="AH139" s="11">
        <v>1.5733000000000001</v>
      </c>
      <c r="AI139" s="151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22</v>
      </c>
    </row>
    <row r="140" spans="1:65">
      <c r="A140" s="30"/>
      <c r="B140" s="19">
        <v>1</v>
      </c>
      <c r="C140" s="9">
        <v>6</v>
      </c>
      <c r="D140" s="11">
        <v>1.6379999999999999</v>
      </c>
      <c r="E140" s="11">
        <v>1.69</v>
      </c>
      <c r="F140" s="11">
        <v>1.66</v>
      </c>
      <c r="G140" s="11">
        <v>1.6099999999999999</v>
      </c>
      <c r="H140" s="11">
        <v>1.5990451421070115</v>
      </c>
      <c r="I140" s="11">
        <v>1.6099999999999999</v>
      </c>
      <c r="J140" s="11">
        <v>1.6</v>
      </c>
      <c r="K140" s="11">
        <v>1.6200000000000003</v>
      </c>
      <c r="L140" s="11">
        <v>1.6</v>
      </c>
      <c r="M140" s="11">
        <v>1.56</v>
      </c>
      <c r="N140" s="11">
        <v>1.55</v>
      </c>
      <c r="O140" s="11">
        <v>1.58</v>
      </c>
      <c r="P140" s="11">
        <v>1.6500000000000001</v>
      </c>
      <c r="Q140" s="11">
        <v>1.6399999999999997</v>
      </c>
      <c r="R140" s="11">
        <v>1.6</v>
      </c>
      <c r="S140" s="11">
        <v>1.63</v>
      </c>
      <c r="T140" s="11">
        <v>1.6</v>
      </c>
      <c r="U140" s="11">
        <v>1.6500000000000001</v>
      </c>
      <c r="V140" s="11">
        <v>1.5700000000000003</v>
      </c>
      <c r="W140" s="11">
        <v>1.7294</v>
      </c>
      <c r="X140" s="11">
        <v>1.54</v>
      </c>
      <c r="Y140" s="11">
        <v>1.5106899999999999</v>
      </c>
      <c r="Z140" s="11">
        <v>1.5289999999999999</v>
      </c>
      <c r="AA140" s="11">
        <v>1.6859999999999999</v>
      </c>
      <c r="AB140" s="11">
        <v>1.764</v>
      </c>
      <c r="AC140" s="11">
        <v>1.6070999999999998</v>
      </c>
      <c r="AD140" s="11">
        <v>1.6166</v>
      </c>
      <c r="AE140" s="147">
        <v>1.77</v>
      </c>
      <c r="AF140" s="11">
        <v>1.63</v>
      </c>
      <c r="AG140" s="11">
        <v>1.5436000000000001</v>
      </c>
      <c r="AH140" s="11">
        <v>1.5864</v>
      </c>
      <c r="AI140" s="151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275</v>
      </c>
      <c r="C141" s="12"/>
      <c r="D141" s="23">
        <v>1.6076666666666666</v>
      </c>
      <c r="E141" s="23">
        <v>1.6266666666666667</v>
      </c>
      <c r="F141" s="23">
        <v>1.5650000000000002</v>
      </c>
      <c r="G141" s="23">
        <v>1.6066666666666665</v>
      </c>
      <c r="H141" s="23">
        <v>1.6104697098632033</v>
      </c>
      <c r="I141" s="23">
        <v>1.6500000000000001</v>
      </c>
      <c r="J141" s="23">
        <v>1.5349999999999999</v>
      </c>
      <c r="K141" s="23">
        <v>1.6466666666666667</v>
      </c>
      <c r="L141" s="23">
        <v>1.5733333333333333</v>
      </c>
      <c r="M141" s="23">
        <v>1.5466666666666669</v>
      </c>
      <c r="N141" s="23">
        <v>1.5383333333333333</v>
      </c>
      <c r="O141" s="23">
        <v>1.5666666666666667</v>
      </c>
      <c r="P141" s="23">
        <v>1.6383333333333334</v>
      </c>
      <c r="Q141" s="23">
        <v>1.64</v>
      </c>
      <c r="R141" s="23">
        <v>1.5716666666666665</v>
      </c>
      <c r="S141" s="23">
        <v>1.6150000000000002</v>
      </c>
      <c r="T141" s="23">
        <v>1.5600000000000003</v>
      </c>
      <c r="U141" s="23">
        <v>1.62</v>
      </c>
      <c r="V141" s="23">
        <v>1.5816666666666668</v>
      </c>
      <c r="W141" s="23">
        <v>1.7213166666666666</v>
      </c>
      <c r="X141" s="23">
        <v>1.5166666666666666</v>
      </c>
      <c r="Y141" s="23">
        <v>1.5082983333333333</v>
      </c>
      <c r="Z141" s="23">
        <v>1.5390000000000004</v>
      </c>
      <c r="AA141" s="23">
        <v>1.7178333333333331</v>
      </c>
      <c r="AB141" s="23">
        <v>1.7053866666666668</v>
      </c>
      <c r="AC141" s="23">
        <v>1.5461999999999998</v>
      </c>
      <c r="AD141" s="23">
        <v>1.6199166666666667</v>
      </c>
      <c r="AE141" s="23">
        <v>1.7633333333333334</v>
      </c>
      <c r="AF141" s="23">
        <v>1.6300000000000001</v>
      </c>
      <c r="AG141" s="23">
        <v>1.5288666666666666</v>
      </c>
      <c r="AH141" s="23">
        <v>1.5613333333333335</v>
      </c>
      <c r="AI141" s="151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276</v>
      </c>
      <c r="C142" s="29"/>
      <c r="D142" s="11">
        <v>1.6095000000000002</v>
      </c>
      <c r="E142" s="11">
        <v>1.6199999999999999</v>
      </c>
      <c r="F142" s="11">
        <v>1.56</v>
      </c>
      <c r="G142" s="11">
        <v>1.6099999999999999</v>
      </c>
      <c r="H142" s="11">
        <v>1.6111739174188293</v>
      </c>
      <c r="I142" s="11">
        <v>1.65</v>
      </c>
      <c r="J142" s="11">
        <v>1.5449999999999999</v>
      </c>
      <c r="K142" s="11">
        <v>1.6399999999999997</v>
      </c>
      <c r="L142" s="11">
        <v>1.57</v>
      </c>
      <c r="M142" s="11">
        <v>1.5550000000000002</v>
      </c>
      <c r="N142" s="11">
        <v>1.5449999999999999</v>
      </c>
      <c r="O142" s="11">
        <v>1.57</v>
      </c>
      <c r="P142" s="11">
        <v>1.6349999999999998</v>
      </c>
      <c r="Q142" s="11">
        <v>1.65</v>
      </c>
      <c r="R142" s="11">
        <v>1.5699999999999998</v>
      </c>
      <c r="S142" s="11">
        <v>1.6199999999999999</v>
      </c>
      <c r="T142" s="11">
        <v>1.5700000000000003</v>
      </c>
      <c r="U142" s="11">
        <v>1.6100000000000003</v>
      </c>
      <c r="V142" s="11">
        <v>1.585</v>
      </c>
      <c r="W142" s="11">
        <v>1.7172499999999999</v>
      </c>
      <c r="X142" s="11">
        <v>1.51</v>
      </c>
      <c r="Y142" s="11">
        <v>1.5094000000000001</v>
      </c>
      <c r="Z142" s="11">
        <v>1.5405</v>
      </c>
      <c r="AA142" s="11">
        <v>1.7210000000000001</v>
      </c>
      <c r="AB142" s="11">
        <v>1.6928800000000002</v>
      </c>
      <c r="AC142" s="11">
        <v>1.5576999999999999</v>
      </c>
      <c r="AD142" s="11">
        <v>1.61765</v>
      </c>
      <c r="AE142" s="11">
        <v>1.7650000000000001</v>
      </c>
      <c r="AF142" s="11">
        <v>1.63</v>
      </c>
      <c r="AG142" s="11">
        <v>1.53705</v>
      </c>
      <c r="AH142" s="11">
        <v>1.5605</v>
      </c>
      <c r="AI142" s="151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277</v>
      </c>
      <c r="C143" s="29"/>
      <c r="D143" s="24">
        <v>1.828296110225764E-2</v>
      </c>
      <c r="E143" s="24">
        <v>3.444802848737015E-2</v>
      </c>
      <c r="F143" s="24">
        <v>5.9581876439064915E-2</v>
      </c>
      <c r="G143" s="24">
        <v>1.0327955589886468E-2</v>
      </c>
      <c r="H143" s="24">
        <v>1.0057663949090717E-2</v>
      </c>
      <c r="I143" s="24">
        <v>7.2663608498339902E-2</v>
      </c>
      <c r="J143" s="24">
        <v>4.8476798574163329E-2</v>
      </c>
      <c r="K143" s="24">
        <v>2.73252020425588E-2</v>
      </c>
      <c r="L143" s="24">
        <v>1.9663841605003517E-2</v>
      </c>
      <c r="M143" s="24">
        <v>1.7511900715418277E-2</v>
      </c>
      <c r="N143" s="24">
        <v>3.3115957885386141E-2</v>
      </c>
      <c r="O143" s="24">
        <v>1.6329931618554533E-2</v>
      </c>
      <c r="P143" s="24">
        <v>1.4719601443879678E-2</v>
      </c>
      <c r="Q143" s="24">
        <v>3.5777087639996541E-2</v>
      </c>
      <c r="R143" s="24">
        <v>1.7224014243685137E-2</v>
      </c>
      <c r="S143" s="24">
        <v>2.6645825188948438E-2</v>
      </c>
      <c r="T143" s="24">
        <v>3.3466401061363081E-2</v>
      </c>
      <c r="U143" s="24">
        <v>3.4058772731852767E-2</v>
      </c>
      <c r="V143" s="24">
        <v>9.8319208025016546E-3</v>
      </c>
      <c r="W143" s="24">
        <v>1.7521348882625128E-2</v>
      </c>
      <c r="X143" s="24">
        <v>1.5055453054181631E-2</v>
      </c>
      <c r="Y143" s="24">
        <v>3.9959049871921256E-3</v>
      </c>
      <c r="Z143" s="24">
        <v>2.0995237555217167E-2</v>
      </c>
      <c r="AA143" s="24">
        <v>2.3258690132220875E-2</v>
      </c>
      <c r="AB143" s="24">
        <v>5.1717649856375482E-2</v>
      </c>
      <c r="AC143" s="24">
        <v>0.10595474033756105</v>
      </c>
      <c r="AD143" s="24">
        <v>1.2891146832872029E-2</v>
      </c>
      <c r="AE143" s="24">
        <v>2.7325202042558991E-2</v>
      </c>
      <c r="AF143" s="24">
        <v>2.2803508501982758E-2</v>
      </c>
      <c r="AG143" s="24">
        <v>3.035052992398431E-2</v>
      </c>
      <c r="AH143" s="24">
        <v>1.6974529939490713E-2</v>
      </c>
      <c r="AI143" s="203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86</v>
      </c>
      <c r="C144" s="29"/>
      <c r="D144" s="13">
        <v>1.1372358139492623E-2</v>
      </c>
      <c r="E144" s="13">
        <v>2.117706669305542E-2</v>
      </c>
      <c r="F144" s="13">
        <v>3.8071486542533485E-2</v>
      </c>
      <c r="G144" s="13">
        <v>6.4281881264853539E-3</v>
      </c>
      <c r="H144" s="13">
        <v>6.2451742417092941E-3</v>
      </c>
      <c r="I144" s="13">
        <v>4.4038550605054481E-2</v>
      </c>
      <c r="J144" s="13">
        <v>3.1580976269813245E-2</v>
      </c>
      <c r="K144" s="13">
        <v>1.6594252252566073E-2</v>
      </c>
      <c r="L144" s="13">
        <v>1.2498204409959864E-2</v>
      </c>
      <c r="M144" s="13">
        <v>1.1322349600485953E-2</v>
      </c>
      <c r="N144" s="13">
        <v>2.152716655604733E-2</v>
      </c>
      <c r="O144" s="13">
        <v>1.0423360607588E-2</v>
      </c>
      <c r="P144" s="13">
        <v>8.984497320781085E-3</v>
      </c>
      <c r="Q144" s="13">
        <v>2.1815297341461308E-2</v>
      </c>
      <c r="R144" s="13">
        <v>1.0959075870849506E-2</v>
      </c>
      <c r="S144" s="13">
        <v>1.649896296529315E-2</v>
      </c>
      <c r="T144" s="13">
        <v>2.1452821193181457E-2</v>
      </c>
      <c r="U144" s="13">
        <v>2.10239337850943E-2</v>
      </c>
      <c r="V144" s="13">
        <v>6.2161775358282323E-3</v>
      </c>
      <c r="W144" s="13">
        <v>1.0179038652170409E-2</v>
      </c>
      <c r="X144" s="13">
        <v>9.9266723434164612E-3</v>
      </c>
      <c r="Y144" s="13">
        <v>2.6492802510503285E-3</v>
      </c>
      <c r="Z144" s="13">
        <v>1.3642129665508228E-2</v>
      </c>
      <c r="AA144" s="13">
        <v>1.3539549897479894E-2</v>
      </c>
      <c r="AB144" s="13">
        <v>3.0326055003972986E-2</v>
      </c>
      <c r="AC144" s="13">
        <v>6.8525895962722197E-2</v>
      </c>
      <c r="AD144" s="13">
        <v>7.9579074023593994E-3</v>
      </c>
      <c r="AE144" s="13">
        <v>1.5496333861564644E-2</v>
      </c>
      <c r="AF144" s="13">
        <v>1.3989882516553838E-2</v>
      </c>
      <c r="AG144" s="13">
        <v>1.9851652590579718E-2</v>
      </c>
      <c r="AH144" s="13">
        <v>1.0871816784473128E-2</v>
      </c>
      <c r="AI144" s="151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278</v>
      </c>
      <c r="C145" s="29"/>
      <c r="D145" s="13">
        <v>7.0029606489812046E-3</v>
      </c>
      <c r="E145" s="13">
        <v>1.8904094540126204E-2</v>
      </c>
      <c r="F145" s="13">
        <v>-1.9722392650431742E-2</v>
      </c>
      <c r="G145" s="13">
        <v>6.3765851810262397E-3</v>
      </c>
      <c r="H145" s="13">
        <v>8.7587181429100713E-3</v>
      </c>
      <c r="I145" s="13">
        <v>3.351952212574294E-2</v>
      </c>
      <c r="J145" s="13">
        <v>-3.8513656689081799E-2</v>
      </c>
      <c r="K145" s="13">
        <v>3.1431603899226168E-2</v>
      </c>
      <c r="L145" s="13">
        <v>-1.4502597084140256E-2</v>
      </c>
      <c r="M145" s="13">
        <v>-3.120594289627332E-2</v>
      </c>
      <c r="N145" s="13">
        <v>-3.6425738462565027E-2</v>
      </c>
      <c r="O145" s="13">
        <v>-1.8678433537173578E-2</v>
      </c>
      <c r="P145" s="13">
        <v>2.6211808332934572E-2</v>
      </c>
      <c r="Q145" s="13">
        <v>2.7255767446192847E-2</v>
      </c>
      <c r="R145" s="13">
        <v>-1.5546556197398642E-2</v>
      </c>
      <c r="S145" s="13">
        <v>1.1596380747318058E-2</v>
      </c>
      <c r="T145" s="13">
        <v>-2.2854269990206677E-2</v>
      </c>
      <c r="U145" s="13">
        <v>1.4728258087092883E-2</v>
      </c>
      <c r="V145" s="13">
        <v>-9.282801517848549E-3</v>
      </c>
      <c r="W145" s="13">
        <v>7.819053258206643E-2</v>
      </c>
      <c r="X145" s="13">
        <v>-4.9997206934923377E-2</v>
      </c>
      <c r="Y145" s="13">
        <v>-5.5238925642593362E-2</v>
      </c>
      <c r="Z145" s="13">
        <v>-3.6008154817261495E-2</v>
      </c>
      <c r="AA145" s="13">
        <v>7.6008658035356502E-2</v>
      </c>
      <c r="AB145" s="13">
        <v>6.8212371377543546E-2</v>
      </c>
      <c r="AC145" s="13">
        <v>-3.1498251447985903E-2</v>
      </c>
      <c r="AD145" s="13">
        <v>1.4676060131429969E-2</v>
      </c>
      <c r="AE145" s="13">
        <v>0.10450874182730896</v>
      </c>
      <c r="AF145" s="13">
        <v>2.0992012766642976E-2</v>
      </c>
      <c r="AG145" s="13">
        <v>-4.2355426225872406E-2</v>
      </c>
      <c r="AH145" s="13">
        <v>-2.2019102699600057E-2</v>
      </c>
      <c r="AI145" s="151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279</v>
      </c>
      <c r="C146" s="47"/>
      <c r="D146" s="45">
        <v>0.02</v>
      </c>
      <c r="E146" s="45">
        <v>0.32</v>
      </c>
      <c r="F146" s="45">
        <v>0.67</v>
      </c>
      <c r="G146" s="45">
        <v>0</v>
      </c>
      <c r="H146" s="45">
        <v>0.06</v>
      </c>
      <c r="I146" s="45">
        <v>0.7</v>
      </c>
      <c r="J146" s="45">
        <v>1.1599999999999999</v>
      </c>
      <c r="K146" s="45">
        <v>0.65</v>
      </c>
      <c r="L146" s="45">
        <v>0.54</v>
      </c>
      <c r="M146" s="45">
        <v>0.97</v>
      </c>
      <c r="N146" s="45">
        <v>1.1100000000000001</v>
      </c>
      <c r="O146" s="45">
        <v>0.65</v>
      </c>
      <c r="P146" s="45">
        <v>0.51</v>
      </c>
      <c r="Q146" s="45">
        <v>0.54</v>
      </c>
      <c r="R146" s="45">
        <v>0.56999999999999995</v>
      </c>
      <c r="S146" s="45">
        <v>0.13</v>
      </c>
      <c r="T146" s="45">
        <v>0.76</v>
      </c>
      <c r="U146" s="45">
        <v>0.22</v>
      </c>
      <c r="V146" s="45">
        <v>0.4</v>
      </c>
      <c r="W146" s="45">
        <v>1.86</v>
      </c>
      <c r="X146" s="45">
        <v>1.46</v>
      </c>
      <c r="Y146" s="45">
        <v>1.59</v>
      </c>
      <c r="Z146" s="45">
        <v>1.1000000000000001</v>
      </c>
      <c r="AA146" s="45">
        <v>1.8</v>
      </c>
      <c r="AB146" s="45">
        <v>1.6</v>
      </c>
      <c r="AC146" s="45">
        <v>0.98</v>
      </c>
      <c r="AD146" s="45">
        <v>0.21</v>
      </c>
      <c r="AE146" s="45">
        <v>2.54</v>
      </c>
      <c r="AF146" s="45">
        <v>0.38</v>
      </c>
      <c r="AG146" s="45">
        <v>1.26</v>
      </c>
      <c r="AH146" s="45">
        <v>0.73</v>
      </c>
      <c r="AI146" s="151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BM147" s="55"/>
    </row>
    <row r="148" spans="1:65" ht="15">
      <c r="B148" s="8" t="s">
        <v>536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7" t="s">
        <v>227</v>
      </c>
      <c r="X149" s="17" t="s">
        <v>227</v>
      </c>
      <c r="Y149" s="17" t="s">
        <v>227</v>
      </c>
      <c r="Z149" s="17" t="s">
        <v>227</v>
      </c>
      <c r="AA149" s="17" t="s">
        <v>227</v>
      </c>
      <c r="AB149" s="17" t="s">
        <v>227</v>
      </c>
      <c r="AC149" s="17" t="s">
        <v>227</v>
      </c>
      <c r="AD149" s="17" t="s">
        <v>227</v>
      </c>
      <c r="AE149" s="17" t="s">
        <v>227</v>
      </c>
      <c r="AF149" s="17" t="s">
        <v>227</v>
      </c>
      <c r="AG149" s="17" t="s">
        <v>227</v>
      </c>
      <c r="AH149" s="17" t="s">
        <v>227</v>
      </c>
      <c r="AI149" s="151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228</v>
      </c>
      <c r="C150" s="9" t="s">
        <v>228</v>
      </c>
      <c r="D150" s="149" t="s">
        <v>230</v>
      </c>
      <c r="E150" s="150" t="s">
        <v>231</v>
      </c>
      <c r="F150" s="150" t="s">
        <v>232</v>
      </c>
      <c r="G150" s="150" t="s">
        <v>233</v>
      </c>
      <c r="H150" s="150" t="s">
        <v>234</v>
      </c>
      <c r="I150" s="150" t="s">
        <v>235</v>
      </c>
      <c r="J150" s="150" t="s">
        <v>236</v>
      </c>
      <c r="K150" s="150" t="s">
        <v>237</v>
      </c>
      <c r="L150" s="150" t="s">
        <v>238</v>
      </c>
      <c r="M150" s="150" t="s">
        <v>239</v>
      </c>
      <c r="N150" s="150" t="s">
        <v>240</v>
      </c>
      <c r="O150" s="150" t="s">
        <v>241</v>
      </c>
      <c r="P150" s="150" t="s">
        <v>242</v>
      </c>
      <c r="Q150" s="150" t="s">
        <v>244</v>
      </c>
      <c r="R150" s="150" t="s">
        <v>245</v>
      </c>
      <c r="S150" s="150" t="s">
        <v>247</v>
      </c>
      <c r="T150" s="150" t="s">
        <v>248</v>
      </c>
      <c r="U150" s="150" t="s">
        <v>304</v>
      </c>
      <c r="V150" s="150" t="s">
        <v>250</v>
      </c>
      <c r="W150" s="150" t="s">
        <v>251</v>
      </c>
      <c r="X150" s="150" t="s">
        <v>252</v>
      </c>
      <c r="Y150" s="150" t="s">
        <v>255</v>
      </c>
      <c r="Z150" s="150" t="s">
        <v>256</v>
      </c>
      <c r="AA150" s="150" t="s">
        <v>257</v>
      </c>
      <c r="AB150" s="150" t="s">
        <v>305</v>
      </c>
      <c r="AC150" s="150" t="s">
        <v>259</v>
      </c>
      <c r="AD150" s="150" t="s">
        <v>260</v>
      </c>
      <c r="AE150" s="150" t="s">
        <v>261</v>
      </c>
      <c r="AF150" s="150" t="s">
        <v>264</v>
      </c>
      <c r="AG150" s="150" t="s">
        <v>265</v>
      </c>
      <c r="AH150" s="150" t="s">
        <v>266</v>
      </c>
      <c r="AI150" s="151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307</v>
      </c>
      <c r="E151" s="11" t="s">
        <v>308</v>
      </c>
      <c r="F151" s="11" t="s">
        <v>308</v>
      </c>
      <c r="G151" s="11" t="s">
        <v>307</v>
      </c>
      <c r="H151" s="11" t="s">
        <v>114</v>
      </c>
      <c r="I151" s="11" t="s">
        <v>308</v>
      </c>
      <c r="J151" s="11" t="s">
        <v>307</v>
      </c>
      <c r="K151" s="11" t="s">
        <v>307</v>
      </c>
      <c r="L151" s="11" t="s">
        <v>308</v>
      </c>
      <c r="M151" s="11" t="s">
        <v>308</v>
      </c>
      <c r="N151" s="11" t="s">
        <v>308</v>
      </c>
      <c r="O151" s="11" t="s">
        <v>308</v>
      </c>
      <c r="P151" s="11" t="s">
        <v>308</v>
      </c>
      <c r="Q151" s="11" t="s">
        <v>308</v>
      </c>
      <c r="R151" s="11" t="s">
        <v>307</v>
      </c>
      <c r="S151" s="11" t="s">
        <v>307</v>
      </c>
      <c r="T151" s="11" t="s">
        <v>308</v>
      </c>
      <c r="U151" s="11" t="s">
        <v>308</v>
      </c>
      <c r="V151" s="11" t="s">
        <v>114</v>
      </c>
      <c r="W151" s="11" t="s">
        <v>114</v>
      </c>
      <c r="X151" s="11" t="s">
        <v>307</v>
      </c>
      <c r="Y151" s="11" t="s">
        <v>307</v>
      </c>
      <c r="Z151" s="11" t="s">
        <v>307</v>
      </c>
      <c r="AA151" s="11" t="s">
        <v>114</v>
      </c>
      <c r="AB151" s="11" t="s">
        <v>307</v>
      </c>
      <c r="AC151" s="11" t="s">
        <v>307</v>
      </c>
      <c r="AD151" s="11" t="s">
        <v>307</v>
      </c>
      <c r="AE151" s="11" t="s">
        <v>114</v>
      </c>
      <c r="AF151" s="11" t="s">
        <v>307</v>
      </c>
      <c r="AG151" s="11" t="s">
        <v>307</v>
      </c>
      <c r="AH151" s="11" t="s">
        <v>307</v>
      </c>
      <c r="AI151" s="151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151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22">
        <v>0.24</v>
      </c>
      <c r="E153" s="22">
        <v>0.26</v>
      </c>
      <c r="F153" s="22">
        <v>0.28000000000000003</v>
      </c>
      <c r="G153" s="22">
        <v>0.28000000000000003</v>
      </c>
      <c r="H153" s="22">
        <v>0.21187051039879171</v>
      </c>
      <c r="I153" s="145">
        <v>0.3</v>
      </c>
      <c r="J153" s="145">
        <v>1.72</v>
      </c>
      <c r="K153" s="22">
        <v>0.28999999999999998</v>
      </c>
      <c r="L153" s="22">
        <v>0.22</v>
      </c>
      <c r="M153" s="22">
        <v>0.22</v>
      </c>
      <c r="N153" s="22">
        <v>0.24</v>
      </c>
      <c r="O153" s="22">
        <v>0.21</v>
      </c>
      <c r="P153" s="22">
        <v>0.25</v>
      </c>
      <c r="Q153" s="152">
        <v>0.33</v>
      </c>
      <c r="R153" s="145" t="s">
        <v>309</v>
      </c>
      <c r="S153" s="145">
        <v>0.2</v>
      </c>
      <c r="T153" s="22">
        <v>0.28000000000000003</v>
      </c>
      <c r="U153" s="22">
        <v>0.24</v>
      </c>
      <c r="V153" s="22">
        <v>0.3</v>
      </c>
      <c r="W153" s="145" t="s">
        <v>105</v>
      </c>
      <c r="X153" s="145" t="s">
        <v>96</v>
      </c>
      <c r="Y153" s="145">
        <v>0.39191642353023898</v>
      </c>
      <c r="Z153" s="145">
        <v>0.3</v>
      </c>
      <c r="AA153" s="145" t="s">
        <v>316</v>
      </c>
      <c r="AB153" s="22">
        <v>0.22528371040392908</v>
      </c>
      <c r="AC153" s="22">
        <v>0.25</v>
      </c>
      <c r="AD153" s="22">
        <v>0.24</v>
      </c>
      <c r="AE153" s="145">
        <v>8</v>
      </c>
      <c r="AF153" s="22">
        <v>0.24</v>
      </c>
      <c r="AG153" s="22">
        <v>0.24</v>
      </c>
      <c r="AH153" s="22">
        <v>0.27</v>
      </c>
      <c r="AI153" s="151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0.24</v>
      </c>
      <c r="E154" s="11">
        <v>0.26</v>
      </c>
      <c r="F154" s="11">
        <v>0.27</v>
      </c>
      <c r="G154" s="11">
        <v>0.28999999999999998</v>
      </c>
      <c r="H154" s="11">
        <v>0.23813855027181952</v>
      </c>
      <c r="I154" s="147">
        <v>0.4</v>
      </c>
      <c r="J154" s="147">
        <v>1.81</v>
      </c>
      <c r="K154" s="11">
        <v>0.27</v>
      </c>
      <c r="L154" s="11">
        <v>0.22</v>
      </c>
      <c r="M154" s="11">
        <v>0.24</v>
      </c>
      <c r="N154" s="11">
        <v>0.22</v>
      </c>
      <c r="O154" s="11">
        <v>0.21</v>
      </c>
      <c r="P154" s="11">
        <v>0.22</v>
      </c>
      <c r="Q154" s="11">
        <v>0.27</v>
      </c>
      <c r="R154" s="147" t="s">
        <v>309</v>
      </c>
      <c r="S154" s="147">
        <v>0.2</v>
      </c>
      <c r="T154" s="11">
        <v>0.26</v>
      </c>
      <c r="U154" s="11">
        <v>0.24</v>
      </c>
      <c r="V154" s="11">
        <v>0.28999999999999998</v>
      </c>
      <c r="W154" s="147" t="s">
        <v>105</v>
      </c>
      <c r="X154" s="147" t="s">
        <v>96</v>
      </c>
      <c r="Y154" s="147">
        <v>0.37633180704159103</v>
      </c>
      <c r="Z154" s="147">
        <v>0.2</v>
      </c>
      <c r="AA154" s="147" t="s">
        <v>316</v>
      </c>
      <c r="AB154" s="11">
        <v>0.25556415012938488</v>
      </c>
      <c r="AC154" s="11">
        <v>0.25</v>
      </c>
      <c r="AD154" s="11">
        <v>0.28000000000000003</v>
      </c>
      <c r="AE154" s="147">
        <v>8</v>
      </c>
      <c r="AF154" s="11">
        <v>0.27</v>
      </c>
      <c r="AG154" s="11">
        <v>0.22</v>
      </c>
      <c r="AH154" s="11">
        <v>0.23</v>
      </c>
      <c r="AI154" s="151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22</v>
      </c>
    </row>
    <row r="155" spans="1:65">
      <c r="A155" s="30"/>
      <c r="B155" s="19">
        <v>1</v>
      </c>
      <c r="C155" s="9">
        <v>3</v>
      </c>
      <c r="D155" s="11">
        <v>0.24</v>
      </c>
      <c r="E155" s="11">
        <v>0.26</v>
      </c>
      <c r="F155" s="11">
        <v>0.21</v>
      </c>
      <c r="G155" s="11">
        <v>0.27</v>
      </c>
      <c r="H155" s="11">
        <v>0.21991300049246817</v>
      </c>
      <c r="I155" s="147" t="s">
        <v>317</v>
      </c>
      <c r="J155" s="147">
        <v>1.81</v>
      </c>
      <c r="K155" s="11">
        <v>0.26</v>
      </c>
      <c r="L155" s="11">
        <v>0.23</v>
      </c>
      <c r="M155" s="11">
        <v>0.23</v>
      </c>
      <c r="N155" s="11">
        <v>0.23</v>
      </c>
      <c r="O155" s="11">
        <v>0.21</v>
      </c>
      <c r="P155" s="11">
        <v>0.22</v>
      </c>
      <c r="Q155" s="11">
        <v>0.25</v>
      </c>
      <c r="R155" s="147" t="s">
        <v>309</v>
      </c>
      <c r="S155" s="147">
        <v>0.3</v>
      </c>
      <c r="T155" s="11">
        <v>0.31</v>
      </c>
      <c r="U155" s="146">
        <v>0.28000000000000003</v>
      </c>
      <c r="V155" s="11">
        <v>0.28999999999999998</v>
      </c>
      <c r="W155" s="147" t="s">
        <v>105</v>
      </c>
      <c r="X155" s="147" t="s">
        <v>96</v>
      </c>
      <c r="Y155" s="147">
        <v>0.41498294001751801</v>
      </c>
      <c r="Z155" s="147">
        <v>0.3</v>
      </c>
      <c r="AA155" s="147" t="s">
        <v>316</v>
      </c>
      <c r="AB155" s="11">
        <v>0.24146462946532829</v>
      </c>
      <c r="AC155" s="11">
        <v>0.25</v>
      </c>
      <c r="AD155" s="11">
        <v>0.25</v>
      </c>
      <c r="AE155" s="147">
        <v>9</v>
      </c>
      <c r="AF155" s="11">
        <v>0.28000000000000003</v>
      </c>
      <c r="AG155" s="11">
        <v>0.26</v>
      </c>
      <c r="AH155" s="11">
        <v>0.26</v>
      </c>
      <c r="AI155" s="151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0.23</v>
      </c>
      <c r="E156" s="11">
        <v>0.27</v>
      </c>
      <c r="F156" s="11">
        <v>0.26</v>
      </c>
      <c r="G156" s="11">
        <v>0.28999999999999998</v>
      </c>
      <c r="H156" s="11">
        <v>0.2356907191347298</v>
      </c>
      <c r="I156" s="147" t="s">
        <v>317</v>
      </c>
      <c r="J156" s="147">
        <v>1.91</v>
      </c>
      <c r="K156" s="11">
        <v>0.27</v>
      </c>
      <c r="L156" s="11">
        <v>0.25</v>
      </c>
      <c r="M156" s="11">
        <v>0.21</v>
      </c>
      <c r="N156" s="11">
        <v>0.24</v>
      </c>
      <c r="O156" s="11">
        <v>0.22</v>
      </c>
      <c r="P156" s="11">
        <v>0.27</v>
      </c>
      <c r="Q156" s="11">
        <v>0.25</v>
      </c>
      <c r="R156" s="147" t="s">
        <v>309</v>
      </c>
      <c r="S156" s="147">
        <v>0.2</v>
      </c>
      <c r="T156" s="11">
        <v>0.27</v>
      </c>
      <c r="U156" s="11">
        <v>0.24</v>
      </c>
      <c r="V156" s="11">
        <v>0.31</v>
      </c>
      <c r="W156" s="147" t="s">
        <v>105</v>
      </c>
      <c r="X156" s="147" t="s">
        <v>96</v>
      </c>
      <c r="Y156" s="147">
        <v>0.42841916266414998</v>
      </c>
      <c r="Z156" s="147">
        <v>0.2</v>
      </c>
      <c r="AA156" s="147" t="s">
        <v>316</v>
      </c>
      <c r="AB156" s="11">
        <v>0.22013748264919197</v>
      </c>
      <c r="AC156" s="11">
        <v>0.2</v>
      </c>
      <c r="AD156" s="11">
        <v>0.23</v>
      </c>
      <c r="AE156" s="147">
        <v>9</v>
      </c>
      <c r="AF156" s="11">
        <v>0.26</v>
      </c>
      <c r="AG156" s="11">
        <v>0.26</v>
      </c>
      <c r="AH156" s="11">
        <v>0.25</v>
      </c>
      <c r="AI156" s="151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0.25062949312782018</v>
      </c>
    </row>
    <row r="157" spans="1:65">
      <c r="A157" s="30"/>
      <c r="B157" s="19">
        <v>1</v>
      </c>
      <c r="C157" s="9">
        <v>5</v>
      </c>
      <c r="D157" s="11">
        <v>0.24</v>
      </c>
      <c r="E157" s="11">
        <v>0.27</v>
      </c>
      <c r="F157" s="11">
        <v>0.23</v>
      </c>
      <c r="G157" s="11">
        <v>0.26</v>
      </c>
      <c r="H157" s="11">
        <v>0.24810187591090838</v>
      </c>
      <c r="I157" s="147" t="s">
        <v>317</v>
      </c>
      <c r="J157" s="147">
        <v>1.86</v>
      </c>
      <c r="K157" s="11">
        <v>0.28999999999999998</v>
      </c>
      <c r="L157" s="11">
        <v>0.24</v>
      </c>
      <c r="M157" s="11">
        <v>0.23</v>
      </c>
      <c r="N157" s="11">
        <v>0.23</v>
      </c>
      <c r="O157" s="11">
        <v>0.22</v>
      </c>
      <c r="P157" s="11">
        <v>0.28000000000000003</v>
      </c>
      <c r="Q157" s="11">
        <v>0.25</v>
      </c>
      <c r="R157" s="147" t="s">
        <v>309</v>
      </c>
      <c r="S157" s="147">
        <v>0.3</v>
      </c>
      <c r="T157" s="11">
        <v>0.26</v>
      </c>
      <c r="U157" s="11">
        <v>0.25</v>
      </c>
      <c r="V157" s="11">
        <v>0.33</v>
      </c>
      <c r="W157" s="147" t="s">
        <v>105</v>
      </c>
      <c r="X157" s="147" t="s">
        <v>96</v>
      </c>
      <c r="Y157" s="147">
        <v>0.41952375789763202</v>
      </c>
      <c r="Z157" s="147">
        <v>0.2</v>
      </c>
      <c r="AA157" s="147" t="s">
        <v>316</v>
      </c>
      <c r="AB157" s="11">
        <v>0.27038732452801029</v>
      </c>
      <c r="AC157" s="11">
        <v>0.25</v>
      </c>
      <c r="AD157" s="11">
        <v>0.24</v>
      </c>
      <c r="AE157" s="147">
        <v>8</v>
      </c>
      <c r="AF157" s="11">
        <v>0.28000000000000003</v>
      </c>
      <c r="AG157" s="11">
        <v>0.25</v>
      </c>
      <c r="AH157" s="11">
        <v>0.24</v>
      </c>
      <c r="AI157" s="151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23</v>
      </c>
    </row>
    <row r="158" spans="1:65">
      <c r="A158" s="30"/>
      <c r="B158" s="19">
        <v>1</v>
      </c>
      <c r="C158" s="9">
        <v>6</v>
      </c>
      <c r="D158" s="11">
        <v>0.21</v>
      </c>
      <c r="E158" s="11">
        <v>0.26</v>
      </c>
      <c r="F158" s="11">
        <v>0.26</v>
      </c>
      <c r="G158" s="11">
        <v>0.27</v>
      </c>
      <c r="H158" s="11">
        <v>0.21867945778570044</v>
      </c>
      <c r="I158" s="147">
        <v>0.4</v>
      </c>
      <c r="J158" s="147">
        <v>2.04</v>
      </c>
      <c r="K158" s="11">
        <v>0.28000000000000003</v>
      </c>
      <c r="L158" s="11">
        <v>0.23</v>
      </c>
      <c r="M158" s="11">
        <v>0.22</v>
      </c>
      <c r="N158" s="11">
        <v>0.22</v>
      </c>
      <c r="O158" s="11">
        <v>0.22</v>
      </c>
      <c r="P158" s="11">
        <v>0.28000000000000003</v>
      </c>
      <c r="Q158" s="11">
        <v>0.25</v>
      </c>
      <c r="R158" s="147" t="s">
        <v>309</v>
      </c>
      <c r="S158" s="147">
        <v>0.3</v>
      </c>
      <c r="T158" s="11">
        <v>0.3</v>
      </c>
      <c r="U158" s="11">
        <v>0.25</v>
      </c>
      <c r="V158" s="11">
        <v>0.33</v>
      </c>
      <c r="W158" s="147" t="s">
        <v>105</v>
      </c>
      <c r="X158" s="147" t="s">
        <v>96</v>
      </c>
      <c r="Y158" s="147">
        <v>0.39223696233597999</v>
      </c>
      <c r="Z158" s="147">
        <v>0.3</v>
      </c>
      <c r="AA158" s="147" t="s">
        <v>316</v>
      </c>
      <c r="AB158" s="11">
        <v>0.24608472293507611</v>
      </c>
      <c r="AC158" s="11">
        <v>0.3</v>
      </c>
      <c r="AD158" s="11">
        <v>0.2</v>
      </c>
      <c r="AE158" s="147">
        <v>9</v>
      </c>
      <c r="AF158" s="11">
        <v>0.26</v>
      </c>
      <c r="AG158" s="11">
        <v>0.25</v>
      </c>
      <c r="AH158" s="11">
        <v>0.23</v>
      </c>
      <c r="AI158" s="151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275</v>
      </c>
      <c r="C159" s="12"/>
      <c r="D159" s="23">
        <v>0.23333333333333331</v>
      </c>
      <c r="E159" s="23">
        <v>0.26333333333333336</v>
      </c>
      <c r="F159" s="23">
        <v>0.25166666666666665</v>
      </c>
      <c r="G159" s="23">
        <v>0.27666666666666667</v>
      </c>
      <c r="H159" s="23">
        <v>0.22873235233240299</v>
      </c>
      <c r="I159" s="23">
        <v>0.3666666666666667</v>
      </c>
      <c r="J159" s="23">
        <v>1.8583333333333332</v>
      </c>
      <c r="K159" s="23">
        <v>0.27666666666666667</v>
      </c>
      <c r="L159" s="23">
        <v>0.23166666666666669</v>
      </c>
      <c r="M159" s="23">
        <v>0.22499999999999998</v>
      </c>
      <c r="N159" s="23">
        <v>0.22999999999999998</v>
      </c>
      <c r="O159" s="23">
        <v>0.215</v>
      </c>
      <c r="P159" s="23">
        <v>0.25333333333333335</v>
      </c>
      <c r="Q159" s="23">
        <v>0.26666666666666666</v>
      </c>
      <c r="R159" s="23" t="s">
        <v>714</v>
      </c>
      <c r="S159" s="23">
        <v>0.25</v>
      </c>
      <c r="T159" s="23">
        <v>0.28000000000000003</v>
      </c>
      <c r="U159" s="23">
        <v>0.25</v>
      </c>
      <c r="V159" s="23">
        <v>0.30833333333333335</v>
      </c>
      <c r="W159" s="23" t="s">
        <v>714</v>
      </c>
      <c r="X159" s="23" t="s">
        <v>714</v>
      </c>
      <c r="Y159" s="23">
        <v>0.40390184224785169</v>
      </c>
      <c r="Z159" s="23">
        <v>0.25</v>
      </c>
      <c r="AA159" s="23" t="s">
        <v>714</v>
      </c>
      <c r="AB159" s="23">
        <v>0.24315367001848678</v>
      </c>
      <c r="AC159" s="23">
        <v>0.25</v>
      </c>
      <c r="AD159" s="23">
        <v>0.24</v>
      </c>
      <c r="AE159" s="23">
        <v>8.5</v>
      </c>
      <c r="AF159" s="23">
        <v>0.26500000000000001</v>
      </c>
      <c r="AG159" s="23">
        <v>0.24666666666666667</v>
      </c>
      <c r="AH159" s="23">
        <v>0.24666666666666667</v>
      </c>
      <c r="AI159" s="151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276</v>
      </c>
      <c r="C160" s="29"/>
      <c r="D160" s="11">
        <v>0.24</v>
      </c>
      <c r="E160" s="11">
        <v>0.26</v>
      </c>
      <c r="F160" s="11">
        <v>0.26</v>
      </c>
      <c r="G160" s="11">
        <v>0.27500000000000002</v>
      </c>
      <c r="H160" s="11">
        <v>0.22780185981359899</v>
      </c>
      <c r="I160" s="11">
        <v>0.4</v>
      </c>
      <c r="J160" s="11">
        <v>1.835</v>
      </c>
      <c r="K160" s="11">
        <v>0.27500000000000002</v>
      </c>
      <c r="L160" s="11">
        <v>0.23</v>
      </c>
      <c r="M160" s="11">
        <v>0.22500000000000001</v>
      </c>
      <c r="N160" s="11">
        <v>0.23</v>
      </c>
      <c r="O160" s="11">
        <v>0.215</v>
      </c>
      <c r="P160" s="11">
        <v>0.26</v>
      </c>
      <c r="Q160" s="11">
        <v>0.25</v>
      </c>
      <c r="R160" s="11" t="s">
        <v>714</v>
      </c>
      <c r="S160" s="11">
        <v>0.25</v>
      </c>
      <c r="T160" s="11">
        <v>0.27500000000000002</v>
      </c>
      <c r="U160" s="11">
        <v>0.245</v>
      </c>
      <c r="V160" s="11">
        <v>0.30499999999999999</v>
      </c>
      <c r="W160" s="11" t="s">
        <v>714</v>
      </c>
      <c r="X160" s="11" t="s">
        <v>714</v>
      </c>
      <c r="Y160" s="11">
        <v>0.40360995117674903</v>
      </c>
      <c r="Z160" s="11">
        <v>0.25</v>
      </c>
      <c r="AA160" s="11" t="s">
        <v>714</v>
      </c>
      <c r="AB160" s="11">
        <v>0.24377467620020221</v>
      </c>
      <c r="AC160" s="11">
        <v>0.25</v>
      </c>
      <c r="AD160" s="11">
        <v>0.24</v>
      </c>
      <c r="AE160" s="11">
        <v>8.5</v>
      </c>
      <c r="AF160" s="11">
        <v>0.26500000000000001</v>
      </c>
      <c r="AG160" s="11">
        <v>0.25</v>
      </c>
      <c r="AH160" s="11">
        <v>0.245</v>
      </c>
      <c r="AI160" s="151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277</v>
      </c>
      <c r="C161" s="29"/>
      <c r="D161" s="24">
        <v>1.2110601416389965E-2</v>
      </c>
      <c r="E161" s="24">
        <v>5.1639777949432277E-3</v>
      </c>
      <c r="F161" s="24">
        <v>2.6394443859772215E-2</v>
      </c>
      <c r="G161" s="24">
        <v>1.2110601416389952E-2</v>
      </c>
      <c r="H161" s="24">
        <v>1.3965938858002059E-2</v>
      </c>
      <c r="I161" s="24">
        <v>5.7735026918962519E-2</v>
      </c>
      <c r="J161" s="24">
        <v>0.10907184176801393</v>
      </c>
      <c r="K161" s="24">
        <v>1.2110601416389952E-2</v>
      </c>
      <c r="L161" s="24">
        <v>1.1690451944500118E-2</v>
      </c>
      <c r="M161" s="24">
        <v>1.0488088481701515E-2</v>
      </c>
      <c r="N161" s="24">
        <v>8.9442719099991543E-3</v>
      </c>
      <c r="O161" s="24">
        <v>5.4772255750516656E-3</v>
      </c>
      <c r="P161" s="24">
        <v>2.8047578623950409E-2</v>
      </c>
      <c r="Q161" s="24">
        <v>3.2041639575194236E-2</v>
      </c>
      <c r="R161" s="24" t="s">
        <v>714</v>
      </c>
      <c r="S161" s="24">
        <v>5.4772255750516634E-2</v>
      </c>
      <c r="T161" s="24">
        <v>2.0976176963403023E-2</v>
      </c>
      <c r="U161" s="24">
        <v>1.5491933384829683E-2</v>
      </c>
      <c r="V161" s="24">
        <v>1.8348478592697198E-2</v>
      </c>
      <c r="W161" s="24" t="s">
        <v>714</v>
      </c>
      <c r="X161" s="24" t="s">
        <v>714</v>
      </c>
      <c r="Y161" s="24">
        <v>2.0038764948042753E-2</v>
      </c>
      <c r="Z161" s="24">
        <v>5.4772255750516634E-2</v>
      </c>
      <c r="AA161" s="24" t="s">
        <v>714</v>
      </c>
      <c r="AB161" s="24">
        <v>1.8741484580265019E-2</v>
      </c>
      <c r="AC161" s="24">
        <v>3.1622776601683805E-2</v>
      </c>
      <c r="AD161" s="24">
        <v>2.60768096208106E-2</v>
      </c>
      <c r="AE161" s="24">
        <v>0.54772255750516607</v>
      </c>
      <c r="AF161" s="24">
        <v>1.5165750888103116E-2</v>
      </c>
      <c r="AG161" s="24">
        <v>1.5055453054181623E-2</v>
      </c>
      <c r="AH161" s="24">
        <v>1.6329931618554522E-2</v>
      </c>
      <c r="AI161" s="151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86</v>
      </c>
      <c r="C162" s="29"/>
      <c r="D162" s="13">
        <v>5.1902577498814141E-2</v>
      </c>
      <c r="E162" s="13">
        <v>1.9610042259278079E-2</v>
      </c>
      <c r="F162" s="13">
        <v>0.10487858487326709</v>
      </c>
      <c r="G162" s="13">
        <v>4.3773258131529949E-2</v>
      </c>
      <c r="H162" s="13">
        <v>6.105799514406339E-2</v>
      </c>
      <c r="I162" s="13">
        <v>0.15745916432444321</v>
      </c>
      <c r="J162" s="13">
        <v>5.8693367767541138E-2</v>
      </c>
      <c r="K162" s="13">
        <v>4.3773258131529949E-2</v>
      </c>
      <c r="L162" s="13">
        <v>5.046238249424511E-2</v>
      </c>
      <c r="M162" s="13">
        <v>4.6613726585340069E-2</v>
      </c>
      <c r="N162" s="13">
        <v>3.8888138739126762E-2</v>
      </c>
      <c r="O162" s="13">
        <v>2.547546779093798E-2</v>
      </c>
      <c r="P162" s="13">
        <v>0.11071412614717266</v>
      </c>
      <c r="Q162" s="13">
        <v>0.12015614840697839</v>
      </c>
      <c r="R162" s="13" t="s">
        <v>714</v>
      </c>
      <c r="S162" s="13">
        <v>0.21908902300206654</v>
      </c>
      <c r="T162" s="13">
        <v>7.4914917726439365E-2</v>
      </c>
      <c r="U162" s="13">
        <v>6.1967733539318733E-2</v>
      </c>
      <c r="V162" s="13">
        <v>5.9508579219558481E-2</v>
      </c>
      <c r="W162" s="13" t="s">
        <v>714</v>
      </c>
      <c r="X162" s="13" t="s">
        <v>714</v>
      </c>
      <c r="Y162" s="13">
        <v>4.9612957535722493E-2</v>
      </c>
      <c r="Z162" s="13">
        <v>0.21908902300206654</v>
      </c>
      <c r="AA162" s="13" t="s">
        <v>714</v>
      </c>
      <c r="AB162" s="13">
        <v>7.7076708646182962E-2</v>
      </c>
      <c r="AC162" s="13">
        <v>0.12649110640673522</v>
      </c>
      <c r="AD162" s="13">
        <v>0.10865337342004418</v>
      </c>
      <c r="AE162" s="13">
        <v>6.4437947941784243E-2</v>
      </c>
      <c r="AF162" s="13">
        <v>5.722924863435138E-2</v>
      </c>
      <c r="AG162" s="13">
        <v>6.1035620489925495E-2</v>
      </c>
      <c r="AH162" s="13">
        <v>6.6202425480626437E-2</v>
      </c>
      <c r="AI162" s="151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278</v>
      </c>
      <c r="C163" s="29"/>
      <c r="D163" s="13">
        <v>-6.9010871700027288E-2</v>
      </c>
      <c r="E163" s="13">
        <v>5.0687730509969331E-2</v>
      </c>
      <c r="F163" s="13">
        <v>4.1382740949706953E-3</v>
      </c>
      <c r="G163" s="13">
        <v>0.1038871092699678</v>
      </c>
      <c r="H163" s="13">
        <v>-8.736857152023092E-2</v>
      </c>
      <c r="I163" s="13">
        <v>0.46298291589995744</v>
      </c>
      <c r="J163" s="13">
        <v>6.4146634146747825</v>
      </c>
      <c r="K163" s="13">
        <v>0.1038871092699678</v>
      </c>
      <c r="L163" s="13">
        <v>-7.5660794045026902E-2</v>
      </c>
      <c r="M163" s="13">
        <v>-0.10226048342502636</v>
      </c>
      <c r="N163" s="13">
        <v>-8.231071639002685E-2</v>
      </c>
      <c r="O163" s="13">
        <v>-0.14216001749502505</v>
      </c>
      <c r="P163" s="13">
        <v>1.0788196439970532E-2</v>
      </c>
      <c r="Q163" s="13">
        <v>6.3987575199969005E-2</v>
      </c>
      <c r="R163" s="13" t="s">
        <v>714</v>
      </c>
      <c r="S163" s="13">
        <v>-2.5116482500291415E-3</v>
      </c>
      <c r="T163" s="13">
        <v>0.11718695395996748</v>
      </c>
      <c r="U163" s="13">
        <v>-2.5116482500291415E-3</v>
      </c>
      <c r="V163" s="13">
        <v>0.23023563382496404</v>
      </c>
      <c r="W163" s="13" t="s">
        <v>714</v>
      </c>
      <c r="X163" s="13" t="s">
        <v>714</v>
      </c>
      <c r="Y163" s="13">
        <v>0.61154953157034542</v>
      </c>
      <c r="Z163" s="13">
        <v>-2.5116482500291415E-3</v>
      </c>
      <c r="AA163" s="13" t="s">
        <v>714</v>
      </c>
      <c r="AB163" s="13">
        <v>-2.9828185885213299E-2</v>
      </c>
      <c r="AC163" s="13">
        <v>-2.5116482500291415E-3</v>
      </c>
      <c r="AD163" s="13">
        <v>-4.2411182320028051E-2</v>
      </c>
      <c r="AE163" s="13">
        <v>32.914603959499011</v>
      </c>
      <c r="AF163" s="13">
        <v>5.7337652854969168E-2</v>
      </c>
      <c r="AG163" s="13">
        <v>-1.5811492940028704E-2</v>
      </c>
      <c r="AH163" s="13">
        <v>-1.5811492940028704E-2</v>
      </c>
      <c r="AI163" s="151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279</v>
      </c>
      <c r="C164" s="47"/>
      <c r="D164" s="45">
        <v>0.64</v>
      </c>
      <c r="E164" s="45">
        <v>0.51</v>
      </c>
      <c r="F164" s="45">
        <v>0.06</v>
      </c>
      <c r="G164" s="45">
        <v>1.03</v>
      </c>
      <c r="H164" s="45">
        <v>0.82</v>
      </c>
      <c r="I164" s="45" t="s">
        <v>280</v>
      </c>
      <c r="J164" s="45">
        <v>61.97</v>
      </c>
      <c r="K164" s="45">
        <v>1.03</v>
      </c>
      <c r="L164" s="45">
        <v>0.71</v>
      </c>
      <c r="M164" s="45">
        <v>0.96</v>
      </c>
      <c r="N164" s="45">
        <v>0.77</v>
      </c>
      <c r="O164" s="45">
        <v>1.35</v>
      </c>
      <c r="P164" s="45">
        <v>0.13</v>
      </c>
      <c r="Q164" s="45">
        <v>0.64</v>
      </c>
      <c r="R164" s="45">
        <v>0</v>
      </c>
      <c r="S164" s="45" t="s">
        <v>280</v>
      </c>
      <c r="T164" s="45">
        <v>1.1599999999999999</v>
      </c>
      <c r="U164" s="45">
        <v>0</v>
      </c>
      <c r="V164" s="45">
        <v>2.25</v>
      </c>
      <c r="W164" s="45">
        <v>7.71</v>
      </c>
      <c r="X164" s="45">
        <v>5.78</v>
      </c>
      <c r="Y164" s="45">
        <v>5.93</v>
      </c>
      <c r="Z164" s="45" t="s">
        <v>280</v>
      </c>
      <c r="AA164" s="45" t="s">
        <v>280</v>
      </c>
      <c r="AB164" s="45">
        <v>0.26</v>
      </c>
      <c r="AC164" s="45">
        <v>0</v>
      </c>
      <c r="AD164" s="45">
        <v>0.39</v>
      </c>
      <c r="AE164" s="45" t="s">
        <v>280</v>
      </c>
      <c r="AF164" s="45">
        <v>0.57999999999999996</v>
      </c>
      <c r="AG164" s="45">
        <v>0.13</v>
      </c>
      <c r="AH164" s="45">
        <v>0.13</v>
      </c>
      <c r="AI164" s="151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153" t="s">
        <v>318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BM165" s="55"/>
    </row>
    <row r="166" spans="1:65">
      <c r="BM166" s="55"/>
    </row>
    <row r="167" spans="1:65" ht="15">
      <c r="B167" s="8" t="s">
        <v>537</v>
      </c>
      <c r="BM167" s="28" t="s">
        <v>66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227</v>
      </c>
      <c r="E168" s="17" t="s">
        <v>227</v>
      </c>
      <c r="F168" s="17" t="s">
        <v>227</v>
      </c>
      <c r="G168" s="17" t="s">
        <v>227</v>
      </c>
      <c r="H168" s="17" t="s">
        <v>227</v>
      </c>
      <c r="I168" s="17" t="s">
        <v>227</v>
      </c>
      <c r="J168" s="17" t="s">
        <v>227</v>
      </c>
      <c r="K168" s="17" t="s">
        <v>227</v>
      </c>
      <c r="L168" s="17" t="s">
        <v>227</v>
      </c>
      <c r="M168" s="17" t="s">
        <v>227</v>
      </c>
      <c r="N168" s="17" t="s">
        <v>227</v>
      </c>
      <c r="O168" s="17" t="s">
        <v>227</v>
      </c>
      <c r="P168" s="17" t="s">
        <v>227</v>
      </c>
      <c r="Q168" s="17" t="s">
        <v>227</v>
      </c>
      <c r="R168" s="17" t="s">
        <v>227</v>
      </c>
      <c r="S168" s="17" t="s">
        <v>227</v>
      </c>
      <c r="T168" s="17" t="s">
        <v>227</v>
      </c>
      <c r="U168" s="17" t="s">
        <v>227</v>
      </c>
      <c r="V168" s="17" t="s">
        <v>227</v>
      </c>
      <c r="W168" s="17" t="s">
        <v>227</v>
      </c>
      <c r="X168" s="17" t="s">
        <v>227</v>
      </c>
      <c r="Y168" s="17" t="s">
        <v>227</v>
      </c>
      <c r="Z168" s="17" t="s">
        <v>227</v>
      </c>
      <c r="AA168" s="17" t="s">
        <v>227</v>
      </c>
      <c r="AB168" s="151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228</v>
      </c>
      <c r="C169" s="9" t="s">
        <v>228</v>
      </c>
      <c r="D169" s="149" t="s">
        <v>230</v>
      </c>
      <c r="E169" s="150" t="s">
        <v>231</v>
      </c>
      <c r="F169" s="150" t="s">
        <v>232</v>
      </c>
      <c r="G169" s="150" t="s">
        <v>233</v>
      </c>
      <c r="H169" s="150" t="s">
        <v>235</v>
      </c>
      <c r="I169" s="150" t="s">
        <v>236</v>
      </c>
      <c r="J169" s="150" t="s">
        <v>238</v>
      </c>
      <c r="K169" s="150" t="s">
        <v>239</v>
      </c>
      <c r="L169" s="150" t="s">
        <v>240</v>
      </c>
      <c r="M169" s="150" t="s">
        <v>241</v>
      </c>
      <c r="N169" s="150" t="s">
        <v>242</v>
      </c>
      <c r="O169" s="150" t="s">
        <v>244</v>
      </c>
      <c r="P169" s="150" t="s">
        <v>245</v>
      </c>
      <c r="Q169" s="150" t="s">
        <v>247</v>
      </c>
      <c r="R169" s="150" t="s">
        <v>248</v>
      </c>
      <c r="S169" s="150" t="s">
        <v>304</v>
      </c>
      <c r="T169" s="150" t="s">
        <v>250</v>
      </c>
      <c r="U169" s="150" t="s">
        <v>251</v>
      </c>
      <c r="V169" s="150" t="s">
        <v>255</v>
      </c>
      <c r="W169" s="150" t="s">
        <v>256</v>
      </c>
      <c r="X169" s="150" t="s">
        <v>305</v>
      </c>
      <c r="Y169" s="150" t="s">
        <v>259</v>
      </c>
      <c r="Z169" s="150" t="s">
        <v>265</v>
      </c>
      <c r="AA169" s="150" t="s">
        <v>266</v>
      </c>
      <c r="AB169" s="151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307</v>
      </c>
      <c r="E170" s="11" t="s">
        <v>308</v>
      </c>
      <c r="F170" s="11" t="s">
        <v>308</v>
      </c>
      <c r="G170" s="11" t="s">
        <v>307</v>
      </c>
      <c r="H170" s="11" t="s">
        <v>308</v>
      </c>
      <c r="I170" s="11" t="s">
        <v>307</v>
      </c>
      <c r="J170" s="11" t="s">
        <v>308</v>
      </c>
      <c r="K170" s="11" t="s">
        <v>308</v>
      </c>
      <c r="L170" s="11" t="s">
        <v>308</v>
      </c>
      <c r="M170" s="11" t="s">
        <v>308</v>
      </c>
      <c r="N170" s="11" t="s">
        <v>308</v>
      </c>
      <c r="O170" s="11" t="s">
        <v>308</v>
      </c>
      <c r="P170" s="11" t="s">
        <v>307</v>
      </c>
      <c r="Q170" s="11" t="s">
        <v>307</v>
      </c>
      <c r="R170" s="11" t="s">
        <v>308</v>
      </c>
      <c r="S170" s="11" t="s">
        <v>308</v>
      </c>
      <c r="T170" s="11" t="s">
        <v>114</v>
      </c>
      <c r="U170" s="11" t="s">
        <v>307</v>
      </c>
      <c r="V170" s="11" t="s">
        <v>307</v>
      </c>
      <c r="W170" s="11" t="s">
        <v>114</v>
      </c>
      <c r="X170" s="11" t="s">
        <v>307</v>
      </c>
      <c r="Y170" s="11" t="s">
        <v>307</v>
      </c>
      <c r="Z170" s="11" t="s">
        <v>307</v>
      </c>
      <c r="AA170" s="11" t="s">
        <v>307</v>
      </c>
      <c r="AB170" s="151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151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23">
        <v>29.01</v>
      </c>
      <c r="E172" s="223">
        <v>30.29</v>
      </c>
      <c r="F172" s="223">
        <v>28.17</v>
      </c>
      <c r="G172" s="223">
        <v>27.25</v>
      </c>
      <c r="H172" s="223">
        <v>30.5</v>
      </c>
      <c r="I172" s="224">
        <v>46.2</v>
      </c>
      <c r="J172" s="223">
        <v>28.8</v>
      </c>
      <c r="K172" s="223">
        <v>28.6</v>
      </c>
      <c r="L172" s="223">
        <v>29.7</v>
      </c>
      <c r="M172" s="223">
        <v>27.5</v>
      </c>
      <c r="N172" s="223">
        <v>27.6</v>
      </c>
      <c r="O172" s="223">
        <v>29.48</v>
      </c>
      <c r="P172" s="223">
        <v>27.5</v>
      </c>
      <c r="Q172" s="223">
        <v>26</v>
      </c>
      <c r="R172" s="223">
        <v>28.83</v>
      </c>
      <c r="S172" s="223">
        <v>29.1</v>
      </c>
      <c r="T172" s="223">
        <v>26.5</v>
      </c>
      <c r="U172" s="223">
        <v>31.738099999999999</v>
      </c>
      <c r="V172" s="223">
        <v>26.413831782243001</v>
      </c>
      <c r="W172" s="223">
        <v>26</v>
      </c>
      <c r="X172" s="224">
        <v>23.861343193282796</v>
      </c>
      <c r="Y172" s="223">
        <v>30.7</v>
      </c>
      <c r="Z172" s="223">
        <v>29.09</v>
      </c>
      <c r="AA172" s="223">
        <v>28.51</v>
      </c>
      <c r="AB172" s="225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7">
        <v>1</v>
      </c>
    </row>
    <row r="173" spans="1:65">
      <c r="A173" s="30"/>
      <c r="B173" s="19">
        <v>1</v>
      </c>
      <c r="C173" s="9">
        <v>2</v>
      </c>
      <c r="D173" s="228">
        <v>28.38</v>
      </c>
      <c r="E173" s="228">
        <v>30.02</v>
      </c>
      <c r="F173" s="228">
        <v>29.02</v>
      </c>
      <c r="G173" s="228">
        <v>27.04</v>
      </c>
      <c r="H173" s="228">
        <v>32</v>
      </c>
      <c r="I173" s="229">
        <v>46.3</v>
      </c>
      <c r="J173" s="228">
        <v>29.3</v>
      </c>
      <c r="K173" s="228">
        <v>28.6</v>
      </c>
      <c r="L173" s="228">
        <v>29.3</v>
      </c>
      <c r="M173" s="228">
        <v>27.3</v>
      </c>
      <c r="N173" s="228">
        <v>27</v>
      </c>
      <c r="O173" s="228">
        <v>29.71</v>
      </c>
      <c r="P173" s="228">
        <v>27.8</v>
      </c>
      <c r="Q173" s="228">
        <v>25</v>
      </c>
      <c r="R173" s="228">
        <v>27.1</v>
      </c>
      <c r="S173" s="228">
        <v>28.4</v>
      </c>
      <c r="T173" s="228">
        <v>26.6</v>
      </c>
      <c r="U173" s="228">
        <v>28.7879</v>
      </c>
      <c r="V173" s="228">
        <v>26.542920837981701</v>
      </c>
      <c r="W173" s="228">
        <v>26</v>
      </c>
      <c r="X173" s="229">
        <v>23.723926102887841</v>
      </c>
      <c r="Y173" s="228">
        <v>29.2</v>
      </c>
      <c r="Z173" s="228">
        <v>27.75</v>
      </c>
      <c r="AA173" s="228">
        <v>28.72</v>
      </c>
      <c r="AB173" s="225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7">
        <v>23</v>
      </c>
    </row>
    <row r="174" spans="1:65">
      <c r="A174" s="30"/>
      <c r="B174" s="19">
        <v>1</v>
      </c>
      <c r="C174" s="9">
        <v>3</v>
      </c>
      <c r="D174" s="228">
        <v>28.56</v>
      </c>
      <c r="E174" s="228">
        <v>29.45</v>
      </c>
      <c r="F174" s="228">
        <v>26.12</v>
      </c>
      <c r="G174" s="228">
        <v>27.04</v>
      </c>
      <c r="H174" s="228">
        <v>29.7</v>
      </c>
      <c r="I174" s="229">
        <v>49</v>
      </c>
      <c r="J174" s="228">
        <v>28.9</v>
      </c>
      <c r="K174" s="228">
        <v>28.1</v>
      </c>
      <c r="L174" s="228">
        <v>29.4</v>
      </c>
      <c r="M174" s="228">
        <v>26.7</v>
      </c>
      <c r="N174" s="228">
        <v>25.9</v>
      </c>
      <c r="O174" s="228">
        <v>28.53</v>
      </c>
      <c r="P174" s="228">
        <v>27.7</v>
      </c>
      <c r="Q174" s="228">
        <v>26</v>
      </c>
      <c r="R174" s="228">
        <v>29.1</v>
      </c>
      <c r="S174" s="228">
        <v>28.8</v>
      </c>
      <c r="T174" s="228">
        <v>26.4</v>
      </c>
      <c r="U174" s="228">
        <v>27.319900000000001</v>
      </c>
      <c r="V174" s="228">
        <v>26.288065521831975</v>
      </c>
      <c r="W174" s="228">
        <v>27</v>
      </c>
      <c r="X174" s="229">
        <v>23.182889396765162</v>
      </c>
      <c r="Y174" s="228">
        <v>27.75</v>
      </c>
      <c r="Z174" s="228">
        <v>28.17</v>
      </c>
      <c r="AA174" s="228">
        <v>27.81</v>
      </c>
      <c r="AB174" s="225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7">
        <v>16</v>
      </c>
    </row>
    <row r="175" spans="1:65">
      <c r="A175" s="30"/>
      <c r="B175" s="19">
        <v>1</v>
      </c>
      <c r="C175" s="9">
        <v>4</v>
      </c>
      <c r="D175" s="228">
        <v>28.46</v>
      </c>
      <c r="E175" s="228">
        <v>29.75</v>
      </c>
      <c r="F175" s="228">
        <v>27.77</v>
      </c>
      <c r="G175" s="228">
        <v>27.26</v>
      </c>
      <c r="H175" s="228">
        <v>30.2</v>
      </c>
      <c r="I175" s="229">
        <v>44.3</v>
      </c>
      <c r="J175" s="228">
        <v>29.2</v>
      </c>
      <c r="K175" s="228">
        <v>28.2</v>
      </c>
      <c r="L175" s="228">
        <v>29.7</v>
      </c>
      <c r="M175" s="228">
        <v>27.8</v>
      </c>
      <c r="N175" s="228">
        <v>27.1</v>
      </c>
      <c r="O175" s="228">
        <v>29.07</v>
      </c>
      <c r="P175" s="228">
        <v>27.2</v>
      </c>
      <c r="Q175" s="228">
        <v>25</v>
      </c>
      <c r="R175" s="228">
        <v>27.07</v>
      </c>
      <c r="S175" s="228">
        <v>29.2</v>
      </c>
      <c r="T175" s="228">
        <v>26.4</v>
      </c>
      <c r="U175" s="228">
        <v>27.2591</v>
      </c>
      <c r="V175" s="228">
        <v>26.721979849981398</v>
      </c>
      <c r="W175" s="228">
        <v>27</v>
      </c>
      <c r="X175" s="229">
        <v>23.546344101481193</v>
      </c>
      <c r="Y175" s="228">
        <v>29.15</v>
      </c>
      <c r="Z175" s="228">
        <v>27.96</v>
      </c>
      <c r="AA175" s="228">
        <v>27.24</v>
      </c>
      <c r="AB175" s="225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7">
        <v>28.129743164856801</v>
      </c>
    </row>
    <row r="176" spans="1:65">
      <c r="A176" s="30"/>
      <c r="B176" s="19">
        <v>1</v>
      </c>
      <c r="C176" s="9">
        <v>5</v>
      </c>
      <c r="D176" s="228">
        <v>28.96</v>
      </c>
      <c r="E176" s="228">
        <v>29.22</v>
      </c>
      <c r="F176" s="228">
        <v>27.8</v>
      </c>
      <c r="G176" s="230">
        <v>25.65</v>
      </c>
      <c r="H176" s="228">
        <v>31</v>
      </c>
      <c r="I176" s="229">
        <v>49.2</v>
      </c>
      <c r="J176" s="228">
        <v>30.2</v>
      </c>
      <c r="K176" s="228">
        <v>27.7</v>
      </c>
      <c r="L176" s="228">
        <v>27.6</v>
      </c>
      <c r="M176" s="228">
        <v>27.8</v>
      </c>
      <c r="N176" s="228">
        <v>29.4</v>
      </c>
      <c r="O176" s="228">
        <v>28.56</v>
      </c>
      <c r="P176" s="228">
        <v>26.7</v>
      </c>
      <c r="Q176" s="228">
        <v>25</v>
      </c>
      <c r="R176" s="228">
        <v>28.43</v>
      </c>
      <c r="S176" s="228">
        <v>28.7</v>
      </c>
      <c r="T176" s="228">
        <v>26.9</v>
      </c>
      <c r="U176" s="228">
        <v>29.345099999999999</v>
      </c>
      <c r="V176" s="228">
        <v>26.620962601150747</v>
      </c>
      <c r="W176" s="228">
        <v>27</v>
      </c>
      <c r="X176" s="229">
        <v>25.672210979229568</v>
      </c>
      <c r="Y176" s="228">
        <v>30.599999999999998</v>
      </c>
      <c r="Z176" s="228">
        <v>28.23</v>
      </c>
      <c r="AA176" s="228">
        <v>28.2</v>
      </c>
      <c r="AB176" s="225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27">
        <v>24</v>
      </c>
    </row>
    <row r="177" spans="1:65">
      <c r="A177" s="30"/>
      <c r="B177" s="19">
        <v>1</v>
      </c>
      <c r="C177" s="9">
        <v>6</v>
      </c>
      <c r="D177" s="228">
        <v>28.28</v>
      </c>
      <c r="E177" s="228">
        <v>28.91</v>
      </c>
      <c r="F177" s="228">
        <v>30.87</v>
      </c>
      <c r="G177" s="228">
        <v>26.44</v>
      </c>
      <c r="H177" s="228">
        <v>30.3</v>
      </c>
      <c r="I177" s="230">
        <v>18.7</v>
      </c>
      <c r="J177" s="228">
        <v>29.4</v>
      </c>
      <c r="K177" s="228">
        <v>28.4</v>
      </c>
      <c r="L177" s="228">
        <v>27.4</v>
      </c>
      <c r="M177" s="228">
        <v>28.3</v>
      </c>
      <c r="N177" s="228">
        <v>29</v>
      </c>
      <c r="O177" s="228">
        <v>28.76</v>
      </c>
      <c r="P177" s="228">
        <v>27.5</v>
      </c>
      <c r="Q177" s="228">
        <v>26</v>
      </c>
      <c r="R177" s="228">
        <v>27.73</v>
      </c>
      <c r="S177" s="228">
        <v>28.6</v>
      </c>
      <c r="T177" s="228">
        <v>26.7</v>
      </c>
      <c r="U177" s="228">
        <v>28.3886</v>
      </c>
      <c r="V177" s="228">
        <v>26.203637167908703</v>
      </c>
      <c r="W177" s="228">
        <v>26</v>
      </c>
      <c r="X177" s="229">
        <v>25.299680360279456</v>
      </c>
      <c r="Y177" s="228">
        <v>29.85</v>
      </c>
      <c r="Z177" s="228">
        <v>28.5</v>
      </c>
      <c r="AA177" s="228">
        <v>28.32</v>
      </c>
      <c r="AB177" s="225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31"/>
    </row>
    <row r="178" spans="1:65">
      <c r="A178" s="30"/>
      <c r="B178" s="20" t="s">
        <v>275</v>
      </c>
      <c r="C178" s="12"/>
      <c r="D178" s="232">
        <v>28.608333333333334</v>
      </c>
      <c r="E178" s="232">
        <v>29.606666666666669</v>
      </c>
      <c r="F178" s="232">
        <v>28.291666666666668</v>
      </c>
      <c r="G178" s="232">
        <v>26.78</v>
      </c>
      <c r="H178" s="232">
        <v>30.616666666666671</v>
      </c>
      <c r="I178" s="232">
        <v>42.283333333333331</v>
      </c>
      <c r="J178" s="232">
        <v>29.3</v>
      </c>
      <c r="K178" s="232">
        <v>28.266666666666669</v>
      </c>
      <c r="L178" s="232">
        <v>28.850000000000005</v>
      </c>
      <c r="M178" s="232">
        <v>27.566666666666666</v>
      </c>
      <c r="N178" s="232">
        <v>27.666666666666668</v>
      </c>
      <c r="O178" s="232">
        <v>29.018333333333331</v>
      </c>
      <c r="P178" s="232">
        <v>27.400000000000002</v>
      </c>
      <c r="Q178" s="232">
        <v>25.5</v>
      </c>
      <c r="R178" s="232">
        <v>28.043333333333333</v>
      </c>
      <c r="S178" s="232">
        <v>28.799999999999997</v>
      </c>
      <c r="T178" s="232">
        <v>26.583333333333332</v>
      </c>
      <c r="U178" s="232">
        <v>28.806449999999998</v>
      </c>
      <c r="V178" s="232">
        <v>26.46523296018292</v>
      </c>
      <c r="W178" s="232">
        <v>26.5</v>
      </c>
      <c r="X178" s="232">
        <v>24.214399022321004</v>
      </c>
      <c r="Y178" s="232">
        <v>29.541666666666668</v>
      </c>
      <c r="Z178" s="232">
        <v>28.283333333333331</v>
      </c>
      <c r="AA178" s="232">
        <v>28.133333333333329</v>
      </c>
      <c r="AB178" s="225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31"/>
    </row>
    <row r="179" spans="1:65">
      <c r="A179" s="30"/>
      <c r="B179" s="3" t="s">
        <v>276</v>
      </c>
      <c r="C179" s="29"/>
      <c r="D179" s="228">
        <v>28.509999999999998</v>
      </c>
      <c r="E179" s="228">
        <v>29.6</v>
      </c>
      <c r="F179" s="228">
        <v>27.984999999999999</v>
      </c>
      <c r="G179" s="228">
        <v>27.04</v>
      </c>
      <c r="H179" s="228">
        <v>30.4</v>
      </c>
      <c r="I179" s="228">
        <v>46.25</v>
      </c>
      <c r="J179" s="228">
        <v>29.25</v>
      </c>
      <c r="K179" s="228">
        <v>28.299999999999997</v>
      </c>
      <c r="L179" s="228">
        <v>29.35</v>
      </c>
      <c r="M179" s="228">
        <v>27.65</v>
      </c>
      <c r="N179" s="228">
        <v>27.35</v>
      </c>
      <c r="O179" s="228">
        <v>28.914999999999999</v>
      </c>
      <c r="P179" s="228">
        <v>27.5</v>
      </c>
      <c r="Q179" s="228">
        <v>25.5</v>
      </c>
      <c r="R179" s="228">
        <v>28.08</v>
      </c>
      <c r="S179" s="228">
        <v>28.75</v>
      </c>
      <c r="T179" s="228">
        <v>26.55</v>
      </c>
      <c r="U179" s="228">
        <v>28.588250000000002</v>
      </c>
      <c r="V179" s="228">
        <v>26.478376310112353</v>
      </c>
      <c r="W179" s="228">
        <v>26.5</v>
      </c>
      <c r="X179" s="228">
        <v>23.792634648085318</v>
      </c>
      <c r="Y179" s="228">
        <v>29.524999999999999</v>
      </c>
      <c r="Z179" s="228">
        <v>28.200000000000003</v>
      </c>
      <c r="AA179" s="228">
        <v>28.259999999999998</v>
      </c>
      <c r="AB179" s="225"/>
      <c r="AC179" s="226"/>
      <c r="AD179" s="226"/>
      <c r="AE179" s="226"/>
      <c r="AF179" s="226"/>
      <c r="AG179" s="226"/>
      <c r="AH179" s="226"/>
      <c r="AI179" s="226"/>
      <c r="AJ179" s="226"/>
      <c r="AK179" s="226"/>
      <c r="AL179" s="226"/>
      <c r="AM179" s="226"/>
      <c r="AN179" s="226"/>
      <c r="AO179" s="226"/>
      <c r="AP179" s="226"/>
      <c r="AQ179" s="226"/>
      <c r="AR179" s="226"/>
      <c r="AS179" s="226"/>
      <c r="AT179" s="226"/>
      <c r="AU179" s="226"/>
      <c r="AV179" s="226"/>
      <c r="AW179" s="226"/>
      <c r="AX179" s="226"/>
      <c r="AY179" s="226"/>
      <c r="AZ179" s="226"/>
      <c r="BA179" s="226"/>
      <c r="BB179" s="226"/>
      <c r="BC179" s="226"/>
      <c r="BD179" s="226"/>
      <c r="BE179" s="226"/>
      <c r="BF179" s="226"/>
      <c r="BG179" s="226"/>
      <c r="BH179" s="226"/>
      <c r="BI179" s="226"/>
      <c r="BJ179" s="226"/>
      <c r="BK179" s="226"/>
      <c r="BL179" s="226"/>
      <c r="BM179" s="231"/>
    </row>
    <row r="180" spans="1:65">
      <c r="A180" s="30"/>
      <c r="B180" s="3" t="s">
        <v>277</v>
      </c>
      <c r="C180" s="29"/>
      <c r="D180" s="24">
        <v>0.30636035426710639</v>
      </c>
      <c r="E180" s="24">
        <v>0.51336796419981889</v>
      </c>
      <c r="F180" s="24">
        <v>1.5762666864038797</v>
      </c>
      <c r="G180" s="24">
        <v>0.62912637840103369</v>
      </c>
      <c r="H180" s="24">
        <v>0.7985403350280228</v>
      </c>
      <c r="I180" s="24">
        <v>11.701865948072838</v>
      </c>
      <c r="J180" s="24">
        <v>0.49799598391954908</v>
      </c>
      <c r="K180" s="24">
        <v>0.34448028487370219</v>
      </c>
      <c r="L180" s="24">
        <v>1.0597169433391163</v>
      </c>
      <c r="M180" s="24">
        <v>0.54283207962192803</v>
      </c>
      <c r="N180" s="24">
        <v>1.3170674495509584</v>
      </c>
      <c r="O180" s="24">
        <v>0.49182991640064644</v>
      </c>
      <c r="P180" s="24">
        <v>0.40000000000000036</v>
      </c>
      <c r="Q180" s="24">
        <v>0.54772255750516607</v>
      </c>
      <c r="R180" s="24">
        <v>0.87410907023475393</v>
      </c>
      <c r="S180" s="24">
        <v>0.30331501776206238</v>
      </c>
      <c r="T180" s="24">
        <v>0.19407902170679517</v>
      </c>
      <c r="U180" s="24">
        <v>1.653105029633628</v>
      </c>
      <c r="V180" s="24">
        <v>0.1993333056441203</v>
      </c>
      <c r="W180" s="24">
        <v>0.54772255750516607</v>
      </c>
      <c r="X180" s="24">
        <v>1.0177006310516126</v>
      </c>
      <c r="Y180" s="24">
        <v>1.0988251301579637</v>
      </c>
      <c r="Z180" s="24">
        <v>0.46953878079096562</v>
      </c>
      <c r="AA180" s="24">
        <v>0.53440309380342044</v>
      </c>
      <c r="AB180" s="151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1.0708780224891572E-2</v>
      </c>
      <c r="E181" s="13">
        <v>1.7339606987158935E-2</v>
      </c>
      <c r="F181" s="13">
        <v>5.5714875513539194E-2</v>
      </c>
      <c r="G181" s="13">
        <v>2.3492396504892966E-2</v>
      </c>
      <c r="H181" s="13">
        <v>2.6081883561067699E-2</v>
      </c>
      <c r="I181" s="13">
        <v>0.27674889904784006</v>
      </c>
      <c r="J181" s="13">
        <v>1.6996449963124542E-2</v>
      </c>
      <c r="K181" s="13">
        <v>1.2186802530909275E-2</v>
      </c>
      <c r="L181" s="13">
        <v>3.6731956441563816E-2</v>
      </c>
      <c r="M181" s="13">
        <v>1.969161111083173E-2</v>
      </c>
      <c r="N181" s="13">
        <v>4.7604847574131026E-2</v>
      </c>
      <c r="O181" s="13">
        <v>1.6948937444166784E-2</v>
      </c>
      <c r="P181" s="13">
        <v>1.4598540145985413E-2</v>
      </c>
      <c r="Q181" s="13">
        <v>2.1479315980594747E-2</v>
      </c>
      <c r="R181" s="13">
        <v>3.1169941884039723E-2</v>
      </c>
      <c r="S181" s="13">
        <v>1.0531771450071611E-2</v>
      </c>
      <c r="T181" s="13">
        <v>7.3007782460236433E-3</v>
      </c>
      <c r="U181" s="13">
        <v>5.7386627982053608E-2</v>
      </c>
      <c r="V181" s="13">
        <v>7.531893104588132E-3</v>
      </c>
      <c r="W181" s="13">
        <v>2.0668775754911928E-2</v>
      </c>
      <c r="X181" s="13">
        <v>4.2028737946933514E-2</v>
      </c>
      <c r="Y181" s="13">
        <v>3.7195773094204694E-2</v>
      </c>
      <c r="Z181" s="13">
        <v>1.66012532984431E-2</v>
      </c>
      <c r="AA181" s="13">
        <v>1.8995370632823003E-2</v>
      </c>
      <c r="AB181" s="151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278</v>
      </c>
      <c r="C182" s="29"/>
      <c r="D182" s="13">
        <v>1.7013670038567907E-2</v>
      </c>
      <c r="E182" s="13">
        <v>5.2503981040787684E-2</v>
      </c>
      <c r="F182" s="13">
        <v>5.7563092866117493E-3</v>
      </c>
      <c r="G182" s="13">
        <v>-4.7982775987200244E-2</v>
      </c>
      <c r="H182" s="13">
        <v>8.8409036912816319E-2</v>
      </c>
      <c r="I182" s="13">
        <v>0.50315390672172811</v>
      </c>
      <c r="J182" s="13">
        <v>4.1602115891524738E-2</v>
      </c>
      <c r="K182" s="13">
        <v>4.867570279878386E-3</v>
      </c>
      <c r="L182" s="13">
        <v>2.5604813770323975E-2</v>
      </c>
      <c r="M182" s="13">
        <v>-2.0017121908656454E-2</v>
      </c>
      <c r="N182" s="13">
        <v>-1.646216588172289E-2</v>
      </c>
      <c r="O182" s="13">
        <v>3.1588989748995155E-2</v>
      </c>
      <c r="P182" s="13">
        <v>-2.5942048620212321E-2</v>
      </c>
      <c r="Q182" s="13">
        <v>-9.3486213131949492E-2</v>
      </c>
      <c r="R182" s="13">
        <v>-3.0718315136066821E-3</v>
      </c>
      <c r="S182" s="13">
        <v>2.3827335756857027E-2</v>
      </c>
      <c r="T182" s="13">
        <v>-5.4974189506836191E-2</v>
      </c>
      <c r="U182" s="13">
        <v>2.4056630420594249E-2</v>
      </c>
      <c r="V182" s="13">
        <v>-5.9172605839977854E-2</v>
      </c>
      <c r="W182" s="13">
        <v>-5.793665286261418E-2</v>
      </c>
      <c r="X182" s="13">
        <v>-0.13918876257026536</v>
      </c>
      <c r="Y182" s="13">
        <v>5.0193259623280806E-2</v>
      </c>
      <c r="Z182" s="13">
        <v>5.4600629510337395E-3</v>
      </c>
      <c r="AA182" s="13">
        <v>1.2762891063333726E-4</v>
      </c>
      <c r="AB182" s="151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279</v>
      </c>
      <c r="C183" s="47"/>
      <c r="D183" s="45">
        <v>0.28000000000000003</v>
      </c>
      <c r="E183" s="45">
        <v>1.1100000000000001</v>
      </c>
      <c r="F183" s="45">
        <v>0.01</v>
      </c>
      <c r="G183" s="45">
        <v>1.25</v>
      </c>
      <c r="H183" s="45">
        <v>1.95</v>
      </c>
      <c r="I183" s="45">
        <v>11.67</v>
      </c>
      <c r="J183" s="45">
        <v>0.85</v>
      </c>
      <c r="K183" s="45">
        <v>0.01</v>
      </c>
      <c r="L183" s="45">
        <v>0.48</v>
      </c>
      <c r="M183" s="45">
        <v>0.59</v>
      </c>
      <c r="N183" s="45">
        <v>0.51</v>
      </c>
      <c r="O183" s="45">
        <v>0.62</v>
      </c>
      <c r="P183" s="45">
        <v>0.73</v>
      </c>
      <c r="Q183" s="45">
        <v>2.31</v>
      </c>
      <c r="R183" s="45">
        <v>0.19</v>
      </c>
      <c r="S183" s="45">
        <v>0.44</v>
      </c>
      <c r="T183" s="45">
        <v>1.41</v>
      </c>
      <c r="U183" s="45">
        <v>0.44</v>
      </c>
      <c r="V183" s="45">
        <v>1.51</v>
      </c>
      <c r="W183" s="45">
        <v>1.48</v>
      </c>
      <c r="X183" s="45">
        <v>3.38</v>
      </c>
      <c r="Y183" s="45">
        <v>1.06</v>
      </c>
      <c r="Z183" s="45">
        <v>0.01</v>
      </c>
      <c r="AA183" s="45">
        <v>0.12</v>
      </c>
      <c r="AB183" s="151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5"/>
    </row>
    <row r="185" spans="1:65" ht="15">
      <c r="B185" s="8" t="s">
        <v>538</v>
      </c>
      <c r="BM185" s="28" t="s">
        <v>66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227</v>
      </c>
      <c r="E186" s="17" t="s">
        <v>227</v>
      </c>
      <c r="F186" s="17" t="s">
        <v>227</v>
      </c>
      <c r="G186" s="17" t="s">
        <v>227</v>
      </c>
      <c r="H186" s="17" t="s">
        <v>227</v>
      </c>
      <c r="I186" s="17" t="s">
        <v>227</v>
      </c>
      <c r="J186" s="17" t="s">
        <v>227</v>
      </c>
      <c r="K186" s="17" t="s">
        <v>227</v>
      </c>
      <c r="L186" s="17" t="s">
        <v>227</v>
      </c>
      <c r="M186" s="17" t="s">
        <v>227</v>
      </c>
      <c r="N186" s="17" t="s">
        <v>227</v>
      </c>
      <c r="O186" s="17" t="s">
        <v>227</v>
      </c>
      <c r="P186" s="17" t="s">
        <v>227</v>
      </c>
      <c r="Q186" s="17" t="s">
        <v>227</v>
      </c>
      <c r="R186" s="17" t="s">
        <v>227</v>
      </c>
      <c r="S186" s="17" t="s">
        <v>227</v>
      </c>
      <c r="T186" s="17" t="s">
        <v>227</v>
      </c>
      <c r="U186" s="17" t="s">
        <v>227</v>
      </c>
      <c r="V186" s="17" t="s">
        <v>227</v>
      </c>
      <c r="W186" s="17" t="s">
        <v>227</v>
      </c>
      <c r="X186" s="17" t="s">
        <v>227</v>
      </c>
      <c r="Y186" s="17" t="s">
        <v>227</v>
      </c>
      <c r="Z186" s="17" t="s">
        <v>227</v>
      </c>
      <c r="AA186" s="17" t="s">
        <v>227</v>
      </c>
      <c r="AB186" s="17" t="s">
        <v>227</v>
      </c>
      <c r="AC186" s="17" t="s">
        <v>227</v>
      </c>
      <c r="AD186" s="17" t="s">
        <v>227</v>
      </c>
      <c r="AE186" s="17" t="s">
        <v>227</v>
      </c>
      <c r="AF186" s="17" t="s">
        <v>227</v>
      </c>
      <c r="AG186" s="17" t="s">
        <v>227</v>
      </c>
      <c r="AH186" s="17" t="s">
        <v>227</v>
      </c>
      <c r="AI186" s="151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228</v>
      </c>
      <c r="C187" s="9" t="s">
        <v>228</v>
      </c>
      <c r="D187" s="149" t="s">
        <v>230</v>
      </c>
      <c r="E187" s="150" t="s">
        <v>231</v>
      </c>
      <c r="F187" s="150" t="s">
        <v>232</v>
      </c>
      <c r="G187" s="150" t="s">
        <v>233</v>
      </c>
      <c r="H187" s="150" t="s">
        <v>234</v>
      </c>
      <c r="I187" s="150" t="s">
        <v>235</v>
      </c>
      <c r="J187" s="150" t="s">
        <v>236</v>
      </c>
      <c r="K187" s="150" t="s">
        <v>237</v>
      </c>
      <c r="L187" s="150" t="s">
        <v>238</v>
      </c>
      <c r="M187" s="150" t="s">
        <v>239</v>
      </c>
      <c r="N187" s="150" t="s">
        <v>240</v>
      </c>
      <c r="O187" s="150" t="s">
        <v>241</v>
      </c>
      <c r="P187" s="150" t="s">
        <v>242</v>
      </c>
      <c r="Q187" s="150" t="s">
        <v>244</v>
      </c>
      <c r="R187" s="150" t="s">
        <v>245</v>
      </c>
      <c r="S187" s="150" t="s">
        <v>247</v>
      </c>
      <c r="T187" s="150" t="s">
        <v>248</v>
      </c>
      <c r="U187" s="150" t="s">
        <v>304</v>
      </c>
      <c r="V187" s="150" t="s">
        <v>250</v>
      </c>
      <c r="W187" s="150" t="s">
        <v>251</v>
      </c>
      <c r="X187" s="150" t="s">
        <v>252</v>
      </c>
      <c r="Y187" s="150" t="s">
        <v>255</v>
      </c>
      <c r="Z187" s="150" t="s">
        <v>256</v>
      </c>
      <c r="AA187" s="150" t="s">
        <v>257</v>
      </c>
      <c r="AB187" s="150" t="s">
        <v>305</v>
      </c>
      <c r="AC187" s="150" t="s">
        <v>259</v>
      </c>
      <c r="AD187" s="150" t="s">
        <v>260</v>
      </c>
      <c r="AE187" s="150" t="s">
        <v>261</v>
      </c>
      <c r="AF187" s="150" t="s">
        <v>264</v>
      </c>
      <c r="AG187" s="150" t="s">
        <v>265</v>
      </c>
      <c r="AH187" s="150" t="s">
        <v>266</v>
      </c>
      <c r="AI187" s="151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307</v>
      </c>
      <c r="E188" s="11" t="s">
        <v>308</v>
      </c>
      <c r="F188" s="11" t="s">
        <v>308</v>
      </c>
      <c r="G188" s="11" t="s">
        <v>307</v>
      </c>
      <c r="H188" s="11" t="s">
        <v>114</v>
      </c>
      <c r="I188" s="11" t="s">
        <v>308</v>
      </c>
      <c r="J188" s="11" t="s">
        <v>307</v>
      </c>
      <c r="K188" s="11" t="s">
        <v>307</v>
      </c>
      <c r="L188" s="11" t="s">
        <v>308</v>
      </c>
      <c r="M188" s="11" t="s">
        <v>308</v>
      </c>
      <c r="N188" s="11" t="s">
        <v>308</v>
      </c>
      <c r="O188" s="11" t="s">
        <v>308</v>
      </c>
      <c r="P188" s="11" t="s">
        <v>308</v>
      </c>
      <c r="Q188" s="11" t="s">
        <v>308</v>
      </c>
      <c r="R188" s="11" t="s">
        <v>307</v>
      </c>
      <c r="S188" s="11" t="s">
        <v>307</v>
      </c>
      <c r="T188" s="11" t="s">
        <v>308</v>
      </c>
      <c r="U188" s="11" t="s">
        <v>308</v>
      </c>
      <c r="V188" s="11" t="s">
        <v>114</v>
      </c>
      <c r="W188" s="11" t="s">
        <v>114</v>
      </c>
      <c r="X188" s="11" t="s">
        <v>307</v>
      </c>
      <c r="Y188" s="11" t="s">
        <v>307</v>
      </c>
      <c r="Z188" s="11" t="s">
        <v>307</v>
      </c>
      <c r="AA188" s="11" t="s">
        <v>114</v>
      </c>
      <c r="AB188" s="11" t="s">
        <v>307</v>
      </c>
      <c r="AC188" s="11" t="s">
        <v>307</v>
      </c>
      <c r="AD188" s="11" t="s">
        <v>307</v>
      </c>
      <c r="AE188" s="11" t="s">
        <v>114</v>
      </c>
      <c r="AF188" s="11" t="s">
        <v>307</v>
      </c>
      <c r="AG188" s="11" t="s">
        <v>307</v>
      </c>
      <c r="AH188" s="11" t="s">
        <v>307</v>
      </c>
      <c r="AI188" s="151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151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23">
        <v>9.8000000000000007</v>
      </c>
      <c r="E190" s="223">
        <v>10.199999999999999</v>
      </c>
      <c r="F190" s="223">
        <v>10.4</v>
      </c>
      <c r="G190" s="223">
        <v>9.6</v>
      </c>
      <c r="H190" s="223">
        <v>9.4778666168586891</v>
      </c>
      <c r="I190" s="224">
        <v>10</v>
      </c>
      <c r="J190" s="223">
        <v>9.1</v>
      </c>
      <c r="K190" s="223">
        <v>10.48</v>
      </c>
      <c r="L190" s="223">
        <v>9.6999999999999993</v>
      </c>
      <c r="M190" s="223">
        <v>9.3000000000000007</v>
      </c>
      <c r="N190" s="223">
        <v>9.3000000000000007</v>
      </c>
      <c r="O190" s="223">
        <v>9.4</v>
      </c>
      <c r="P190" s="223">
        <v>10</v>
      </c>
      <c r="Q190" s="223">
        <v>10.3</v>
      </c>
      <c r="R190" s="224">
        <v>9</v>
      </c>
      <c r="S190" s="223">
        <v>10.3</v>
      </c>
      <c r="T190" s="223">
        <v>10.3</v>
      </c>
      <c r="U190" s="223">
        <v>10.1</v>
      </c>
      <c r="V190" s="223">
        <v>10.34</v>
      </c>
      <c r="W190" s="223">
        <v>11.694699999999999</v>
      </c>
      <c r="X190" s="223">
        <v>10.14</v>
      </c>
      <c r="Y190" s="223">
        <v>8.48058035368574</v>
      </c>
      <c r="Z190" s="223">
        <v>11.7</v>
      </c>
      <c r="AA190" s="224" t="s">
        <v>319</v>
      </c>
      <c r="AB190" s="223">
        <v>9.0225900752708377</v>
      </c>
      <c r="AC190" s="223">
        <v>11.05</v>
      </c>
      <c r="AD190" s="223">
        <v>11</v>
      </c>
      <c r="AE190" s="224">
        <v>10</v>
      </c>
      <c r="AF190" s="224">
        <v>10</v>
      </c>
      <c r="AG190" s="223">
        <v>10.4</v>
      </c>
      <c r="AH190" s="223">
        <v>9.9</v>
      </c>
      <c r="AI190" s="225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</v>
      </c>
    </row>
    <row r="191" spans="1:65">
      <c r="A191" s="30"/>
      <c r="B191" s="19">
        <v>1</v>
      </c>
      <c r="C191" s="9">
        <v>2</v>
      </c>
      <c r="D191" s="228">
        <v>9.6</v>
      </c>
      <c r="E191" s="228">
        <v>10</v>
      </c>
      <c r="F191" s="228">
        <v>10.5</v>
      </c>
      <c r="G191" s="228">
        <v>9.6999999999999993</v>
      </c>
      <c r="H191" s="228">
        <v>9.5326514987164845</v>
      </c>
      <c r="I191" s="229">
        <v>10</v>
      </c>
      <c r="J191" s="228">
        <v>9.1999999999999993</v>
      </c>
      <c r="K191" s="228">
        <v>11.05</v>
      </c>
      <c r="L191" s="228">
        <v>9.8000000000000007</v>
      </c>
      <c r="M191" s="228">
        <v>8.9</v>
      </c>
      <c r="N191" s="228">
        <v>9.4</v>
      </c>
      <c r="O191" s="228">
        <v>9.4</v>
      </c>
      <c r="P191" s="228">
        <v>9.6999999999999993</v>
      </c>
      <c r="Q191" s="228">
        <v>10.7</v>
      </c>
      <c r="R191" s="229">
        <v>9</v>
      </c>
      <c r="S191" s="228">
        <v>10.5</v>
      </c>
      <c r="T191" s="228">
        <v>10.7</v>
      </c>
      <c r="U191" s="228">
        <v>9.86</v>
      </c>
      <c r="V191" s="228">
        <v>10.23</v>
      </c>
      <c r="W191" s="228">
        <v>11.2446</v>
      </c>
      <c r="X191" s="228">
        <v>10.16</v>
      </c>
      <c r="Y191" s="228">
        <v>8.4642531393324703</v>
      </c>
      <c r="Z191" s="228">
        <v>10.3</v>
      </c>
      <c r="AA191" s="229" t="s">
        <v>319</v>
      </c>
      <c r="AB191" s="228">
        <v>9.4682035737767354</v>
      </c>
      <c r="AC191" s="228">
        <v>10.25</v>
      </c>
      <c r="AD191" s="228">
        <v>11.1</v>
      </c>
      <c r="AE191" s="229">
        <v>10</v>
      </c>
      <c r="AF191" s="229">
        <v>11</v>
      </c>
      <c r="AG191" s="228">
        <v>10.199999999999999</v>
      </c>
      <c r="AH191" s="228">
        <v>10</v>
      </c>
      <c r="AI191" s="225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24</v>
      </c>
    </row>
    <row r="192" spans="1:65">
      <c r="A192" s="30"/>
      <c r="B192" s="19">
        <v>1</v>
      </c>
      <c r="C192" s="9">
        <v>3</v>
      </c>
      <c r="D192" s="228">
        <v>9.9</v>
      </c>
      <c r="E192" s="228">
        <v>10</v>
      </c>
      <c r="F192" s="228">
        <v>9.8000000000000007</v>
      </c>
      <c r="G192" s="228">
        <v>9.6</v>
      </c>
      <c r="H192" s="228">
        <v>9.7749345039253015</v>
      </c>
      <c r="I192" s="229">
        <v>10</v>
      </c>
      <c r="J192" s="228">
        <v>9.6999999999999993</v>
      </c>
      <c r="K192" s="228">
        <v>10.4</v>
      </c>
      <c r="L192" s="228">
        <v>9.9</v>
      </c>
      <c r="M192" s="228">
        <v>8.8000000000000007</v>
      </c>
      <c r="N192" s="228">
        <v>9.4</v>
      </c>
      <c r="O192" s="228">
        <v>9.6</v>
      </c>
      <c r="P192" s="228">
        <v>9.5</v>
      </c>
      <c r="Q192" s="228">
        <v>10.3</v>
      </c>
      <c r="R192" s="229">
        <v>9</v>
      </c>
      <c r="S192" s="228">
        <v>11</v>
      </c>
      <c r="T192" s="228">
        <v>10.5</v>
      </c>
      <c r="U192" s="228">
        <v>9.9499999999999993</v>
      </c>
      <c r="V192" s="228">
        <v>10.34</v>
      </c>
      <c r="W192" s="228">
        <v>11.2727</v>
      </c>
      <c r="X192" s="228">
        <v>10.07</v>
      </c>
      <c r="Y192" s="228">
        <v>8.4650957731608507</v>
      </c>
      <c r="Z192" s="228">
        <v>11.4</v>
      </c>
      <c r="AA192" s="229" t="s">
        <v>319</v>
      </c>
      <c r="AB192" s="228">
        <v>9.0639788741285656</v>
      </c>
      <c r="AC192" s="228">
        <v>9.3500000000000014</v>
      </c>
      <c r="AD192" s="228">
        <v>10.9</v>
      </c>
      <c r="AE192" s="229">
        <v>11</v>
      </c>
      <c r="AF192" s="229">
        <v>10</v>
      </c>
      <c r="AG192" s="228">
        <v>9.9</v>
      </c>
      <c r="AH192" s="228">
        <v>9.8000000000000007</v>
      </c>
      <c r="AI192" s="225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16</v>
      </c>
    </row>
    <row r="193" spans="1:65">
      <c r="A193" s="30"/>
      <c r="B193" s="19">
        <v>1</v>
      </c>
      <c r="C193" s="9">
        <v>4</v>
      </c>
      <c r="D193" s="228">
        <v>9.6999999999999993</v>
      </c>
      <c r="E193" s="228">
        <v>9.9</v>
      </c>
      <c r="F193" s="228">
        <v>10</v>
      </c>
      <c r="G193" s="228">
        <v>9.6999999999999993</v>
      </c>
      <c r="H193" s="228">
        <v>9.6736677260670039</v>
      </c>
      <c r="I193" s="229">
        <v>10</v>
      </c>
      <c r="J193" s="228">
        <v>9.3000000000000007</v>
      </c>
      <c r="K193" s="228">
        <v>11.09</v>
      </c>
      <c r="L193" s="228">
        <v>9.6999999999999993</v>
      </c>
      <c r="M193" s="228">
        <v>8.9</v>
      </c>
      <c r="N193" s="228">
        <v>9.6</v>
      </c>
      <c r="O193" s="228">
        <v>9.6</v>
      </c>
      <c r="P193" s="228">
        <v>10</v>
      </c>
      <c r="Q193" s="228">
        <v>10.7</v>
      </c>
      <c r="R193" s="229">
        <v>9</v>
      </c>
      <c r="S193" s="228">
        <v>10.1</v>
      </c>
      <c r="T193" s="228">
        <v>10.199999999999999</v>
      </c>
      <c r="U193" s="228">
        <v>9.82</v>
      </c>
      <c r="V193" s="228">
        <v>10.35</v>
      </c>
      <c r="W193" s="228">
        <v>11.3582</v>
      </c>
      <c r="X193" s="228">
        <v>10.119999999999999</v>
      </c>
      <c r="Y193" s="228">
        <v>8.5546126867943002</v>
      </c>
      <c r="Z193" s="228">
        <v>10.3</v>
      </c>
      <c r="AA193" s="229" t="s">
        <v>319</v>
      </c>
      <c r="AB193" s="228">
        <v>9.2423366607895403</v>
      </c>
      <c r="AC193" s="228">
        <v>9.8000000000000007</v>
      </c>
      <c r="AD193" s="228">
        <v>10.9</v>
      </c>
      <c r="AE193" s="229">
        <v>12</v>
      </c>
      <c r="AF193" s="229">
        <v>11</v>
      </c>
      <c r="AG193" s="228">
        <v>10</v>
      </c>
      <c r="AH193" s="228">
        <v>9.8000000000000007</v>
      </c>
      <c r="AI193" s="225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10.002451709691494</v>
      </c>
    </row>
    <row r="194" spans="1:65">
      <c r="A194" s="30"/>
      <c r="B194" s="19">
        <v>1</v>
      </c>
      <c r="C194" s="9">
        <v>5</v>
      </c>
      <c r="D194" s="228">
        <v>9.8000000000000007</v>
      </c>
      <c r="E194" s="228">
        <v>9.8000000000000007</v>
      </c>
      <c r="F194" s="228">
        <v>10</v>
      </c>
      <c r="G194" s="228">
        <v>9.8000000000000007</v>
      </c>
      <c r="H194" s="228">
        <v>9.6871991203062553</v>
      </c>
      <c r="I194" s="229">
        <v>10</v>
      </c>
      <c r="J194" s="228">
        <v>10</v>
      </c>
      <c r="K194" s="228">
        <v>10.61</v>
      </c>
      <c r="L194" s="230">
        <v>10.199999999999999</v>
      </c>
      <c r="M194" s="228">
        <v>9.8000000000000007</v>
      </c>
      <c r="N194" s="228">
        <v>8.8000000000000007</v>
      </c>
      <c r="O194" s="228">
        <v>9.3000000000000007</v>
      </c>
      <c r="P194" s="228">
        <v>9.6999999999999993</v>
      </c>
      <c r="Q194" s="228">
        <v>10.4</v>
      </c>
      <c r="R194" s="229">
        <v>9</v>
      </c>
      <c r="S194" s="228">
        <v>10.199999999999999</v>
      </c>
      <c r="T194" s="228">
        <v>10.8</v>
      </c>
      <c r="U194" s="228">
        <v>9.8699999999999992</v>
      </c>
      <c r="V194" s="228">
        <v>10.39</v>
      </c>
      <c r="W194" s="228">
        <v>11.901</v>
      </c>
      <c r="X194" s="228">
        <v>10.15</v>
      </c>
      <c r="Y194" s="228">
        <v>8.4777434403287408</v>
      </c>
      <c r="Z194" s="228">
        <v>10.4</v>
      </c>
      <c r="AA194" s="229" t="s">
        <v>319</v>
      </c>
      <c r="AB194" s="228">
        <v>9.3123196894724618</v>
      </c>
      <c r="AC194" s="228">
        <v>11</v>
      </c>
      <c r="AD194" s="228">
        <v>11.1</v>
      </c>
      <c r="AE194" s="229">
        <v>10</v>
      </c>
      <c r="AF194" s="229">
        <v>10</v>
      </c>
      <c r="AG194" s="228">
        <v>9.9</v>
      </c>
      <c r="AH194" s="228">
        <v>9.9</v>
      </c>
      <c r="AI194" s="225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7">
        <v>25</v>
      </c>
    </row>
    <row r="195" spans="1:65">
      <c r="A195" s="30"/>
      <c r="B195" s="19">
        <v>1</v>
      </c>
      <c r="C195" s="9">
        <v>6</v>
      </c>
      <c r="D195" s="228">
        <v>9.8000000000000007</v>
      </c>
      <c r="E195" s="228">
        <v>9.6999999999999993</v>
      </c>
      <c r="F195" s="228">
        <v>11</v>
      </c>
      <c r="G195" s="228">
        <v>9.6</v>
      </c>
      <c r="H195" s="228">
        <v>9.6820416975174588</v>
      </c>
      <c r="I195" s="229">
        <v>10</v>
      </c>
      <c r="J195" s="228">
        <v>9.1</v>
      </c>
      <c r="K195" s="228">
        <v>11.26</v>
      </c>
      <c r="L195" s="228">
        <v>9.8000000000000007</v>
      </c>
      <c r="M195" s="228">
        <v>9.6999999999999993</v>
      </c>
      <c r="N195" s="228">
        <v>9</v>
      </c>
      <c r="O195" s="228">
        <v>9.6999999999999993</v>
      </c>
      <c r="P195" s="228">
        <v>9.6999999999999993</v>
      </c>
      <c r="Q195" s="228">
        <v>10.5</v>
      </c>
      <c r="R195" s="229">
        <v>10</v>
      </c>
      <c r="S195" s="228">
        <v>10.5</v>
      </c>
      <c r="T195" s="228">
        <v>10.1</v>
      </c>
      <c r="U195" s="228">
        <v>9.85</v>
      </c>
      <c r="V195" s="228">
        <v>10.45</v>
      </c>
      <c r="W195" s="228">
        <v>11.1706</v>
      </c>
      <c r="X195" s="228">
        <v>10.18</v>
      </c>
      <c r="Y195" s="228">
        <v>8.4912882580982796</v>
      </c>
      <c r="Z195" s="228">
        <v>10.7</v>
      </c>
      <c r="AA195" s="229" t="s">
        <v>319</v>
      </c>
      <c r="AB195" s="228">
        <v>9.7293030236433875</v>
      </c>
      <c r="AC195" s="228">
        <v>10.35</v>
      </c>
      <c r="AD195" s="228">
        <v>10.9</v>
      </c>
      <c r="AE195" s="229">
        <v>10</v>
      </c>
      <c r="AF195" s="229">
        <v>11</v>
      </c>
      <c r="AG195" s="228">
        <v>10</v>
      </c>
      <c r="AH195" s="228">
        <v>10</v>
      </c>
      <c r="AI195" s="225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31"/>
    </row>
    <row r="196" spans="1:65">
      <c r="A196" s="30"/>
      <c r="B196" s="20" t="s">
        <v>275</v>
      </c>
      <c r="C196" s="12"/>
      <c r="D196" s="232">
        <v>9.7666666666666657</v>
      </c>
      <c r="E196" s="232">
        <v>9.9333333333333353</v>
      </c>
      <c r="F196" s="232">
        <v>10.283333333333333</v>
      </c>
      <c r="G196" s="232">
        <v>9.6666666666666661</v>
      </c>
      <c r="H196" s="232">
        <v>9.6380601938985322</v>
      </c>
      <c r="I196" s="232">
        <v>10</v>
      </c>
      <c r="J196" s="232">
        <v>9.4</v>
      </c>
      <c r="K196" s="232">
        <v>10.815</v>
      </c>
      <c r="L196" s="232">
        <v>9.85</v>
      </c>
      <c r="M196" s="232">
        <v>9.2333333333333343</v>
      </c>
      <c r="N196" s="232">
        <v>9.25</v>
      </c>
      <c r="O196" s="232">
        <v>9.5</v>
      </c>
      <c r="P196" s="232">
        <v>9.7666666666666675</v>
      </c>
      <c r="Q196" s="232">
        <v>10.483333333333333</v>
      </c>
      <c r="R196" s="232">
        <v>9.1666666666666661</v>
      </c>
      <c r="S196" s="232">
        <v>10.433333333333332</v>
      </c>
      <c r="T196" s="232">
        <v>10.433333333333334</v>
      </c>
      <c r="U196" s="232">
        <v>9.9083333333333332</v>
      </c>
      <c r="V196" s="232">
        <v>10.35</v>
      </c>
      <c r="W196" s="232">
        <v>11.440299999999999</v>
      </c>
      <c r="X196" s="232">
        <v>10.136666666666667</v>
      </c>
      <c r="Y196" s="232">
        <v>8.4889289419000633</v>
      </c>
      <c r="Z196" s="232">
        <v>10.799999999999999</v>
      </c>
      <c r="AA196" s="232" t="s">
        <v>714</v>
      </c>
      <c r="AB196" s="232">
        <v>9.306455316180255</v>
      </c>
      <c r="AC196" s="232">
        <v>10.3</v>
      </c>
      <c r="AD196" s="232">
        <v>10.983333333333334</v>
      </c>
      <c r="AE196" s="232">
        <v>10.5</v>
      </c>
      <c r="AF196" s="232">
        <v>10.5</v>
      </c>
      <c r="AG196" s="232">
        <v>10.066666666666666</v>
      </c>
      <c r="AH196" s="232">
        <v>9.9</v>
      </c>
      <c r="AI196" s="225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31"/>
    </row>
    <row r="197" spans="1:65">
      <c r="A197" s="30"/>
      <c r="B197" s="3" t="s">
        <v>276</v>
      </c>
      <c r="C197" s="29"/>
      <c r="D197" s="228">
        <v>9.8000000000000007</v>
      </c>
      <c r="E197" s="228">
        <v>9.9499999999999993</v>
      </c>
      <c r="F197" s="228">
        <v>10.199999999999999</v>
      </c>
      <c r="G197" s="228">
        <v>9.6499999999999986</v>
      </c>
      <c r="H197" s="228">
        <v>9.6778547117922322</v>
      </c>
      <c r="I197" s="228">
        <v>10</v>
      </c>
      <c r="J197" s="228">
        <v>9.25</v>
      </c>
      <c r="K197" s="228">
        <v>10.83</v>
      </c>
      <c r="L197" s="228">
        <v>9.8000000000000007</v>
      </c>
      <c r="M197" s="228">
        <v>9.1000000000000014</v>
      </c>
      <c r="N197" s="228">
        <v>9.3500000000000014</v>
      </c>
      <c r="O197" s="228">
        <v>9.5</v>
      </c>
      <c r="P197" s="228">
        <v>9.6999999999999993</v>
      </c>
      <c r="Q197" s="228">
        <v>10.45</v>
      </c>
      <c r="R197" s="228">
        <v>9</v>
      </c>
      <c r="S197" s="228">
        <v>10.4</v>
      </c>
      <c r="T197" s="228">
        <v>10.4</v>
      </c>
      <c r="U197" s="228">
        <v>9.8649999999999984</v>
      </c>
      <c r="V197" s="228">
        <v>10.344999999999999</v>
      </c>
      <c r="W197" s="228">
        <v>11.31545</v>
      </c>
      <c r="X197" s="228">
        <v>10.145</v>
      </c>
      <c r="Y197" s="228">
        <v>8.4791618970072413</v>
      </c>
      <c r="Z197" s="228">
        <v>10.55</v>
      </c>
      <c r="AA197" s="228" t="s">
        <v>714</v>
      </c>
      <c r="AB197" s="228">
        <v>9.2773281751310002</v>
      </c>
      <c r="AC197" s="228">
        <v>10.3</v>
      </c>
      <c r="AD197" s="228">
        <v>10.95</v>
      </c>
      <c r="AE197" s="228">
        <v>10</v>
      </c>
      <c r="AF197" s="228">
        <v>10.5</v>
      </c>
      <c r="AG197" s="228">
        <v>10</v>
      </c>
      <c r="AH197" s="228">
        <v>9.9</v>
      </c>
      <c r="AI197" s="225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31"/>
    </row>
    <row r="198" spans="1:65">
      <c r="A198" s="30"/>
      <c r="B198" s="3" t="s">
        <v>277</v>
      </c>
      <c r="C198" s="29"/>
      <c r="D198" s="24">
        <v>0.10327955589886488</v>
      </c>
      <c r="E198" s="24">
        <v>0.17511900715418247</v>
      </c>
      <c r="F198" s="24">
        <v>0.4400757510550502</v>
      </c>
      <c r="G198" s="24">
        <v>8.1649658092772887E-2</v>
      </c>
      <c r="H198" s="24">
        <v>0.11056622900897015</v>
      </c>
      <c r="I198" s="24">
        <v>0</v>
      </c>
      <c r="J198" s="24">
        <v>0.36878177829171555</v>
      </c>
      <c r="K198" s="24">
        <v>0.3620359098211115</v>
      </c>
      <c r="L198" s="24">
        <v>0.18708286933869697</v>
      </c>
      <c r="M198" s="24">
        <v>0.43665394383500816</v>
      </c>
      <c r="N198" s="24">
        <v>0.29495762407505233</v>
      </c>
      <c r="O198" s="24">
        <v>0.15491933384829612</v>
      </c>
      <c r="P198" s="24">
        <v>0.19663841605003515</v>
      </c>
      <c r="Q198" s="24">
        <v>0.18348478592697115</v>
      </c>
      <c r="R198" s="24">
        <v>0.40824829046386302</v>
      </c>
      <c r="S198" s="24">
        <v>0.32041639575194458</v>
      </c>
      <c r="T198" s="24">
        <v>0.28047578623950192</v>
      </c>
      <c r="U198" s="24">
        <v>0.10342469079802294</v>
      </c>
      <c r="V198" s="24">
        <v>7.2387844283415159E-2</v>
      </c>
      <c r="W198" s="24">
        <v>0.29080254469312988</v>
      </c>
      <c r="X198" s="24">
        <v>3.8297084310253485E-2</v>
      </c>
      <c r="Y198" s="24">
        <v>3.3739147147891467E-2</v>
      </c>
      <c r="Z198" s="24">
        <v>0.60663003552412365</v>
      </c>
      <c r="AA198" s="24" t="s">
        <v>714</v>
      </c>
      <c r="AB198" s="24">
        <v>0.2640009755028021</v>
      </c>
      <c r="AC198" s="24">
        <v>0.66483080554378615</v>
      </c>
      <c r="AD198" s="24">
        <v>9.831920802501716E-2</v>
      </c>
      <c r="AE198" s="24">
        <v>0.83666002653407556</v>
      </c>
      <c r="AF198" s="24">
        <v>0.54772255750516607</v>
      </c>
      <c r="AG198" s="24">
        <v>0.1966384160500349</v>
      </c>
      <c r="AH198" s="24">
        <v>8.9442719099991269E-2</v>
      </c>
      <c r="AI198" s="151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86</v>
      </c>
      <c r="C199" s="29"/>
      <c r="D199" s="13">
        <v>1.0574698556197771E-2</v>
      </c>
      <c r="E199" s="13">
        <v>1.762943025042105E-2</v>
      </c>
      <c r="F199" s="13">
        <v>4.2795048724964362E-2</v>
      </c>
      <c r="G199" s="13">
        <v>8.4465163544247823E-3</v>
      </c>
      <c r="H199" s="13">
        <v>1.1471834247203102E-2</v>
      </c>
      <c r="I199" s="13">
        <v>0</v>
      </c>
      <c r="J199" s="13">
        <v>3.9232104073586758E-2</v>
      </c>
      <c r="K199" s="13">
        <v>3.3475349960343181E-2</v>
      </c>
      <c r="L199" s="13">
        <v>1.8993184704436242E-2</v>
      </c>
      <c r="M199" s="13">
        <v>4.7291040848556835E-2</v>
      </c>
      <c r="N199" s="13">
        <v>3.188731071081647E-2</v>
      </c>
      <c r="O199" s="13">
        <v>1.6307298299820645E-2</v>
      </c>
      <c r="P199" s="13">
        <v>2.0133626216727148E-2</v>
      </c>
      <c r="Q199" s="13">
        <v>1.7502523299870062E-2</v>
      </c>
      <c r="R199" s="13">
        <v>4.4536177141512333E-2</v>
      </c>
      <c r="S199" s="13">
        <v>3.0710836653541018E-2</v>
      </c>
      <c r="T199" s="13">
        <v>2.6882663217843633E-2</v>
      </c>
      <c r="U199" s="13">
        <v>1.0438152141095671E-2</v>
      </c>
      <c r="V199" s="13">
        <v>6.9939946167550879E-3</v>
      </c>
      <c r="W199" s="13">
        <v>2.5419136272049676E-2</v>
      </c>
      <c r="X199" s="13">
        <v>3.778074742872754E-3</v>
      </c>
      <c r="Y199" s="13">
        <v>3.9744881101972905E-3</v>
      </c>
      <c r="Z199" s="13">
        <v>5.6169447733715155E-2</v>
      </c>
      <c r="AA199" s="13" t="s">
        <v>714</v>
      </c>
      <c r="AB199" s="13">
        <v>2.8367511209537379E-2</v>
      </c>
      <c r="AC199" s="13">
        <v>6.4546680149882144E-2</v>
      </c>
      <c r="AD199" s="13">
        <v>8.9516729613065699E-3</v>
      </c>
      <c r="AE199" s="13">
        <v>7.9681907288959575E-2</v>
      </c>
      <c r="AF199" s="13">
        <v>5.2164053095730099E-2</v>
      </c>
      <c r="AG199" s="13">
        <v>1.9533617488414062E-2</v>
      </c>
      <c r="AH199" s="13">
        <v>9.0346180909082092E-3</v>
      </c>
      <c r="AI199" s="151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278</v>
      </c>
      <c r="C200" s="29"/>
      <c r="D200" s="13">
        <v>-2.3572724954660229E-2</v>
      </c>
      <c r="E200" s="13">
        <v>-6.9101434692445673E-3</v>
      </c>
      <c r="F200" s="13">
        <v>2.8081277650127578E-2</v>
      </c>
      <c r="G200" s="13">
        <v>-3.3570273845909382E-2</v>
      </c>
      <c r="H200" s="13">
        <v>-3.6430219946965381E-2</v>
      </c>
      <c r="I200" s="13">
        <v>-2.4511087507861351E-4</v>
      </c>
      <c r="J200" s="13">
        <v>-6.0230404222573863E-2</v>
      </c>
      <c r="K200" s="13">
        <v>8.1234912588602493E-2</v>
      </c>
      <c r="L200" s="13">
        <v>-1.5241434211952454E-2</v>
      </c>
      <c r="M200" s="13">
        <v>-7.6892985707989081E-2</v>
      </c>
      <c r="N200" s="13">
        <v>-7.5226727559447704E-2</v>
      </c>
      <c r="O200" s="13">
        <v>-5.0232855331324711E-2</v>
      </c>
      <c r="P200" s="13">
        <v>-2.3572724954660007E-2</v>
      </c>
      <c r="Q200" s="13">
        <v>4.8076375432625884E-2</v>
      </c>
      <c r="R200" s="13">
        <v>-8.3558018302155479E-2</v>
      </c>
      <c r="S200" s="13">
        <v>4.3077600987001086E-2</v>
      </c>
      <c r="T200" s="13">
        <v>4.3077600987001308E-2</v>
      </c>
      <c r="U200" s="13">
        <v>-9.4095306920570776E-3</v>
      </c>
      <c r="V200" s="13">
        <v>3.4746310244293532E-2</v>
      </c>
      <c r="W200" s="13">
        <v>0.14374958580558372</v>
      </c>
      <c r="X200" s="13">
        <v>1.3418205942961947E-2</v>
      </c>
      <c r="Y200" s="13">
        <v>-0.15131517869013655</v>
      </c>
      <c r="Z200" s="13">
        <v>7.9735280254914942E-2</v>
      </c>
      <c r="AA200" s="13" t="s">
        <v>714</v>
      </c>
      <c r="AB200" s="13">
        <v>-6.9582579722617388E-2</v>
      </c>
      <c r="AC200" s="13">
        <v>2.9747535798669178E-2</v>
      </c>
      <c r="AD200" s="13">
        <v>9.8064119888872092E-2</v>
      </c>
      <c r="AE200" s="13">
        <v>4.9742633581167484E-2</v>
      </c>
      <c r="AF200" s="13">
        <v>4.9742633581167484E-2</v>
      </c>
      <c r="AG200" s="13">
        <v>6.4199217190874514E-3</v>
      </c>
      <c r="AH200" s="13">
        <v>-1.0242659766327766E-2</v>
      </c>
      <c r="AI200" s="151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279</v>
      </c>
      <c r="C201" s="47"/>
      <c r="D201" s="45">
        <v>0.22</v>
      </c>
      <c r="E201" s="45">
        <v>0.04</v>
      </c>
      <c r="F201" s="45">
        <v>0.56999999999999995</v>
      </c>
      <c r="G201" s="45">
        <v>0.37</v>
      </c>
      <c r="H201" s="45">
        <v>0.41</v>
      </c>
      <c r="I201" s="45" t="s">
        <v>280</v>
      </c>
      <c r="J201" s="45">
        <v>0.78</v>
      </c>
      <c r="K201" s="45">
        <v>1.38</v>
      </c>
      <c r="L201" s="45">
        <v>0.09</v>
      </c>
      <c r="M201" s="45">
        <v>1.03</v>
      </c>
      <c r="N201" s="45">
        <v>1.01</v>
      </c>
      <c r="O201" s="45">
        <v>0.62</v>
      </c>
      <c r="P201" s="45">
        <v>0.22</v>
      </c>
      <c r="Q201" s="45">
        <v>0.88</v>
      </c>
      <c r="R201" s="45" t="s">
        <v>280</v>
      </c>
      <c r="S201" s="45">
        <v>0.8</v>
      </c>
      <c r="T201" s="45">
        <v>0.8</v>
      </c>
      <c r="U201" s="45">
        <v>0</v>
      </c>
      <c r="V201" s="45">
        <v>0.67</v>
      </c>
      <c r="W201" s="45">
        <v>2.34</v>
      </c>
      <c r="X201" s="45">
        <v>0.35</v>
      </c>
      <c r="Y201" s="45">
        <v>2.17</v>
      </c>
      <c r="Z201" s="45">
        <v>1.36</v>
      </c>
      <c r="AA201" s="45">
        <v>5.2</v>
      </c>
      <c r="AB201" s="45">
        <v>0.92</v>
      </c>
      <c r="AC201" s="45">
        <v>0.6</v>
      </c>
      <c r="AD201" s="45">
        <v>1.64</v>
      </c>
      <c r="AE201" s="45" t="s">
        <v>280</v>
      </c>
      <c r="AF201" s="45" t="s">
        <v>280</v>
      </c>
      <c r="AG201" s="45">
        <v>0.24</v>
      </c>
      <c r="AH201" s="45">
        <v>0.01</v>
      </c>
      <c r="AI201" s="151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320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BM202" s="55"/>
    </row>
    <row r="203" spans="1:65">
      <c r="BM203" s="55"/>
    </row>
    <row r="204" spans="1:65" ht="15">
      <c r="B204" s="8" t="s">
        <v>539</v>
      </c>
      <c r="BM204" s="28" t="s">
        <v>66</v>
      </c>
    </row>
    <row r="205" spans="1:65" ht="15">
      <c r="A205" s="25" t="s">
        <v>51</v>
      </c>
      <c r="B205" s="18" t="s">
        <v>110</v>
      </c>
      <c r="C205" s="15" t="s">
        <v>111</v>
      </c>
      <c r="D205" s="16" t="s">
        <v>227</v>
      </c>
      <c r="E205" s="17" t="s">
        <v>227</v>
      </c>
      <c r="F205" s="17" t="s">
        <v>227</v>
      </c>
      <c r="G205" s="17" t="s">
        <v>227</v>
      </c>
      <c r="H205" s="17" t="s">
        <v>227</v>
      </c>
      <c r="I205" s="17" t="s">
        <v>227</v>
      </c>
      <c r="J205" s="17" t="s">
        <v>227</v>
      </c>
      <c r="K205" s="17" t="s">
        <v>227</v>
      </c>
      <c r="L205" s="17" t="s">
        <v>227</v>
      </c>
      <c r="M205" s="17" t="s">
        <v>227</v>
      </c>
      <c r="N205" s="17" t="s">
        <v>227</v>
      </c>
      <c r="O205" s="17" t="s">
        <v>227</v>
      </c>
      <c r="P205" s="17" t="s">
        <v>227</v>
      </c>
      <c r="Q205" s="17" t="s">
        <v>227</v>
      </c>
      <c r="R205" s="17" t="s">
        <v>227</v>
      </c>
      <c r="S205" s="17" t="s">
        <v>227</v>
      </c>
      <c r="T205" s="17" t="s">
        <v>227</v>
      </c>
      <c r="U205" s="17" t="s">
        <v>227</v>
      </c>
      <c r="V205" s="17" t="s">
        <v>227</v>
      </c>
      <c r="W205" s="17" t="s">
        <v>227</v>
      </c>
      <c r="X205" s="17" t="s">
        <v>227</v>
      </c>
      <c r="Y205" s="17" t="s">
        <v>227</v>
      </c>
      <c r="Z205" s="17" t="s">
        <v>227</v>
      </c>
      <c r="AA205" s="17" t="s">
        <v>227</v>
      </c>
      <c r="AB205" s="17" t="s">
        <v>227</v>
      </c>
      <c r="AC205" s="17" t="s">
        <v>227</v>
      </c>
      <c r="AD205" s="17" t="s">
        <v>227</v>
      </c>
      <c r="AE205" s="17" t="s">
        <v>227</v>
      </c>
      <c r="AF205" s="17" t="s">
        <v>227</v>
      </c>
      <c r="AG205" s="151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228</v>
      </c>
      <c r="C206" s="9" t="s">
        <v>228</v>
      </c>
      <c r="D206" s="149" t="s">
        <v>230</v>
      </c>
      <c r="E206" s="150" t="s">
        <v>231</v>
      </c>
      <c r="F206" s="150" t="s">
        <v>232</v>
      </c>
      <c r="G206" s="150" t="s">
        <v>233</v>
      </c>
      <c r="H206" s="150" t="s">
        <v>234</v>
      </c>
      <c r="I206" s="150" t="s">
        <v>235</v>
      </c>
      <c r="J206" s="150" t="s">
        <v>236</v>
      </c>
      <c r="K206" s="150" t="s">
        <v>237</v>
      </c>
      <c r="L206" s="150" t="s">
        <v>238</v>
      </c>
      <c r="M206" s="150" t="s">
        <v>239</v>
      </c>
      <c r="N206" s="150" t="s">
        <v>240</v>
      </c>
      <c r="O206" s="150" t="s">
        <v>241</v>
      </c>
      <c r="P206" s="150" t="s">
        <v>242</v>
      </c>
      <c r="Q206" s="150" t="s">
        <v>244</v>
      </c>
      <c r="R206" s="150" t="s">
        <v>247</v>
      </c>
      <c r="S206" s="150" t="s">
        <v>248</v>
      </c>
      <c r="T206" s="150" t="s">
        <v>304</v>
      </c>
      <c r="U206" s="150" t="s">
        <v>250</v>
      </c>
      <c r="V206" s="150" t="s">
        <v>251</v>
      </c>
      <c r="W206" s="150" t="s">
        <v>252</v>
      </c>
      <c r="X206" s="150" t="s">
        <v>255</v>
      </c>
      <c r="Y206" s="150" t="s">
        <v>256</v>
      </c>
      <c r="Z206" s="150" t="s">
        <v>257</v>
      </c>
      <c r="AA206" s="150" t="s">
        <v>305</v>
      </c>
      <c r="AB206" s="150" t="s">
        <v>259</v>
      </c>
      <c r="AC206" s="150" t="s">
        <v>261</v>
      </c>
      <c r="AD206" s="150" t="s">
        <v>264</v>
      </c>
      <c r="AE206" s="150" t="s">
        <v>265</v>
      </c>
      <c r="AF206" s="150" t="s">
        <v>266</v>
      </c>
      <c r="AG206" s="151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308</v>
      </c>
      <c r="E207" s="11" t="s">
        <v>308</v>
      </c>
      <c r="F207" s="11" t="s">
        <v>308</v>
      </c>
      <c r="G207" s="11" t="s">
        <v>307</v>
      </c>
      <c r="H207" s="11" t="s">
        <v>114</v>
      </c>
      <c r="I207" s="11" t="s">
        <v>308</v>
      </c>
      <c r="J207" s="11" t="s">
        <v>307</v>
      </c>
      <c r="K207" s="11" t="s">
        <v>307</v>
      </c>
      <c r="L207" s="11" t="s">
        <v>308</v>
      </c>
      <c r="M207" s="11" t="s">
        <v>308</v>
      </c>
      <c r="N207" s="11" t="s">
        <v>308</v>
      </c>
      <c r="O207" s="11" t="s">
        <v>308</v>
      </c>
      <c r="P207" s="11" t="s">
        <v>308</v>
      </c>
      <c r="Q207" s="11" t="s">
        <v>308</v>
      </c>
      <c r="R207" s="11" t="s">
        <v>307</v>
      </c>
      <c r="S207" s="11" t="s">
        <v>308</v>
      </c>
      <c r="T207" s="11" t="s">
        <v>308</v>
      </c>
      <c r="U207" s="11" t="s">
        <v>114</v>
      </c>
      <c r="V207" s="11" t="s">
        <v>114</v>
      </c>
      <c r="W207" s="11" t="s">
        <v>307</v>
      </c>
      <c r="X207" s="11" t="s">
        <v>114</v>
      </c>
      <c r="Y207" s="11" t="s">
        <v>114</v>
      </c>
      <c r="Z207" s="11" t="s">
        <v>114</v>
      </c>
      <c r="AA207" s="11" t="s">
        <v>307</v>
      </c>
      <c r="AB207" s="11" t="s">
        <v>307</v>
      </c>
      <c r="AC207" s="11" t="s">
        <v>114</v>
      </c>
      <c r="AD207" s="11" t="s">
        <v>114</v>
      </c>
      <c r="AE207" s="11" t="s">
        <v>307</v>
      </c>
      <c r="AF207" s="11" t="s">
        <v>307</v>
      </c>
      <c r="AG207" s="151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151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8">
        <v>1</v>
      </c>
      <c r="C209" s="14">
        <v>1</v>
      </c>
      <c r="D209" s="212">
        <v>179</v>
      </c>
      <c r="E209" s="212">
        <v>261</v>
      </c>
      <c r="F209" s="212">
        <v>118</v>
      </c>
      <c r="G209" s="212">
        <v>180</v>
      </c>
      <c r="H209" s="212">
        <v>247.37348460353553</v>
      </c>
      <c r="I209" s="212">
        <v>242</v>
      </c>
      <c r="J209" s="212">
        <v>81</v>
      </c>
      <c r="K209" s="212">
        <v>121</v>
      </c>
      <c r="L209" s="212">
        <v>257</v>
      </c>
      <c r="M209" s="212">
        <v>218</v>
      </c>
      <c r="N209" s="212">
        <v>244</v>
      </c>
      <c r="O209" s="212">
        <v>258</v>
      </c>
      <c r="P209" s="212">
        <v>242</v>
      </c>
      <c r="Q209" s="212">
        <v>218</v>
      </c>
      <c r="R209" s="212">
        <v>202</v>
      </c>
      <c r="S209" s="212">
        <v>97</v>
      </c>
      <c r="T209" s="212">
        <v>184</v>
      </c>
      <c r="U209" s="212">
        <v>245</v>
      </c>
      <c r="V209" s="212">
        <v>158.69499999999999</v>
      </c>
      <c r="W209" s="212">
        <v>195.6</v>
      </c>
      <c r="X209" s="212">
        <v>195.71</v>
      </c>
      <c r="Y209" s="212">
        <v>239</v>
      </c>
      <c r="Z209" s="212">
        <v>202.99999999999997</v>
      </c>
      <c r="AA209" s="212">
        <v>155.25148415760381</v>
      </c>
      <c r="AB209" s="212">
        <v>152</v>
      </c>
      <c r="AC209" s="212">
        <v>123.00000000000001</v>
      </c>
      <c r="AD209" s="212">
        <v>248.99999999999997</v>
      </c>
      <c r="AE209" s="212">
        <v>230</v>
      </c>
      <c r="AF209" s="212">
        <v>230</v>
      </c>
      <c r="AG209" s="215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  <c r="BJ209" s="216"/>
      <c r="BK209" s="216"/>
      <c r="BL209" s="216"/>
      <c r="BM209" s="217">
        <v>1</v>
      </c>
    </row>
    <row r="210" spans="1:65">
      <c r="A210" s="30"/>
      <c r="B210" s="19">
        <v>1</v>
      </c>
      <c r="C210" s="9">
        <v>2</v>
      </c>
      <c r="D210" s="218">
        <v>166</v>
      </c>
      <c r="E210" s="218">
        <v>273</v>
      </c>
      <c r="F210" s="218">
        <v>117</v>
      </c>
      <c r="G210" s="218">
        <v>181</v>
      </c>
      <c r="H210" s="218">
        <v>248.54164201296089</v>
      </c>
      <c r="I210" s="218">
        <v>227</v>
      </c>
      <c r="J210" s="218">
        <v>83</v>
      </c>
      <c r="K210" s="218">
        <v>127</v>
      </c>
      <c r="L210" s="218">
        <v>250.99999999999997</v>
      </c>
      <c r="M210" s="218">
        <v>238</v>
      </c>
      <c r="N210" s="218">
        <v>241</v>
      </c>
      <c r="O210" s="218">
        <v>252</v>
      </c>
      <c r="P210" s="218">
        <v>246.00000000000003</v>
      </c>
      <c r="Q210" s="218">
        <v>269</v>
      </c>
      <c r="R210" s="218">
        <v>195</v>
      </c>
      <c r="S210" s="218">
        <v>93</v>
      </c>
      <c r="T210" s="218">
        <v>173</v>
      </c>
      <c r="U210" s="218">
        <v>256</v>
      </c>
      <c r="V210" s="218">
        <v>171.54089999999999</v>
      </c>
      <c r="W210" s="218">
        <v>180.2</v>
      </c>
      <c r="X210" s="218">
        <v>188.6</v>
      </c>
      <c r="Y210" s="218">
        <v>247</v>
      </c>
      <c r="Z210" s="218">
        <v>210</v>
      </c>
      <c r="AA210" s="218">
        <v>178.64586678426167</v>
      </c>
      <c r="AB210" s="218">
        <v>141</v>
      </c>
      <c r="AC210" s="218">
        <v>113</v>
      </c>
      <c r="AD210" s="218">
        <v>258</v>
      </c>
      <c r="AE210" s="218">
        <v>219</v>
      </c>
      <c r="AF210" s="218">
        <v>250.99999999999997</v>
      </c>
      <c r="AG210" s="215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>
        <v>25</v>
      </c>
    </row>
    <row r="211" spans="1:65">
      <c r="A211" s="30"/>
      <c r="B211" s="19">
        <v>1</v>
      </c>
      <c r="C211" s="9">
        <v>3</v>
      </c>
      <c r="D211" s="218">
        <v>165</v>
      </c>
      <c r="E211" s="218">
        <v>258</v>
      </c>
      <c r="F211" s="218">
        <v>104</v>
      </c>
      <c r="G211" s="218">
        <v>205</v>
      </c>
      <c r="H211" s="218">
        <v>250.60156313198573</v>
      </c>
      <c r="I211" s="218">
        <v>178</v>
      </c>
      <c r="J211" s="218">
        <v>91</v>
      </c>
      <c r="K211" s="218">
        <v>126</v>
      </c>
      <c r="L211" s="218">
        <v>264</v>
      </c>
      <c r="M211" s="218">
        <v>237</v>
      </c>
      <c r="N211" s="218">
        <v>234</v>
      </c>
      <c r="O211" s="218">
        <v>258</v>
      </c>
      <c r="P211" s="218">
        <v>253.00000000000003</v>
      </c>
      <c r="Q211" s="218">
        <v>255.00000000000003</v>
      </c>
      <c r="R211" s="218">
        <v>234</v>
      </c>
      <c r="S211" s="218">
        <v>98</v>
      </c>
      <c r="T211" s="218">
        <v>166</v>
      </c>
      <c r="U211" s="218">
        <v>254</v>
      </c>
      <c r="V211" s="218">
        <v>188.17429999999999</v>
      </c>
      <c r="W211" s="218">
        <v>188.3</v>
      </c>
      <c r="X211" s="218">
        <v>195.63</v>
      </c>
      <c r="Y211" s="218">
        <v>241</v>
      </c>
      <c r="Z211" s="218">
        <v>187.00000000000003</v>
      </c>
      <c r="AA211" s="218">
        <v>163.61985213944396</v>
      </c>
      <c r="AB211" s="218">
        <v>135.5</v>
      </c>
      <c r="AC211" s="218">
        <v>173</v>
      </c>
      <c r="AD211" s="218">
        <v>250</v>
      </c>
      <c r="AE211" s="218">
        <v>217</v>
      </c>
      <c r="AF211" s="218">
        <v>256</v>
      </c>
      <c r="AG211" s="215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17">
        <v>16</v>
      </c>
    </row>
    <row r="212" spans="1:65">
      <c r="A212" s="30"/>
      <c r="B212" s="19">
        <v>1</v>
      </c>
      <c r="C212" s="9">
        <v>4</v>
      </c>
      <c r="D212" s="218">
        <v>164</v>
      </c>
      <c r="E212" s="218">
        <v>253.00000000000003</v>
      </c>
      <c r="F212" s="218">
        <v>109</v>
      </c>
      <c r="G212" s="218">
        <v>181</v>
      </c>
      <c r="H212" s="218">
        <v>249.27047479030895</v>
      </c>
      <c r="I212" s="218">
        <v>227</v>
      </c>
      <c r="J212" s="218">
        <v>99</v>
      </c>
      <c r="K212" s="218">
        <v>138</v>
      </c>
      <c r="L212" s="218">
        <v>261</v>
      </c>
      <c r="M212" s="218">
        <v>235</v>
      </c>
      <c r="N212" s="218">
        <v>236</v>
      </c>
      <c r="O212" s="218">
        <v>255.00000000000003</v>
      </c>
      <c r="P212" s="218">
        <v>250</v>
      </c>
      <c r="Q212" s="218">
        <v>248.99999999999997</v>
      </c>
      <c r="R212" s="218">
        <v>177</v>
      </c>
      <c r="S212" s="218">
        <v>93</v>
      </c>
      <c r="T212" s="218">
        <v>186</v>
      </c>
      <c r="U212" s="218">
        <v>240</v>
      </c>
      <c r="V212" s="218">
        <v>190.2244</v>
      </c>
      <c r="W212" s="218">
        <v>189</v>
      </c>
      <c r="X212" s="218">
        <v>192.56</v>
      </c>
      <c r="Y212" s="218">
        <v>240</v>
      </c>
      <c r="Z212" s="218">
        <v>190.99999999999997</v>
      </c>
      <c r="AA212" s="218">
        <v>159.11113744192826</v>
      </c>
      <c r="AB212" s="218">
        <v>134</v>
      </c>
      <c r="AC212" s="218">
        <v>171</v>
      </c>
      <c r="AD212" s="218">
        <v>263</v>
      </c>
      <c r="AE212" s="218">
        <v>206</v>
      </c>
      <c r="AF212" s="218">
        <v>241</v>
      </c>
      <c r="AG212" s="215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17">
        <v>200.63454997924276</v>
      </c>
    </row>
    <row r="213" spans="1:65">
      <c r="A213" s="30"/>
      <c r="B213" s="19">
        <v>1</v>
      </c>
      <c r="C213" s="9">
        <v>5</v>
      </c>
      <c r="D213" s="218">
        <v>156</v>
      </c>
      <c r="E213" s="218">
        <v>255.00000000000003</v>
      </c>
      <c r="F213" s="218">
        <v>127</v>
      </c>
      <c r="G213" s="218">
        <v>161</v>
      </c>
      <c r="H213" s="218">
        <v>246.79832637997924</v>
      </c>
      <c r="I213" s="218">
        <v>248.99999999999997</v>
      </c>
      <c r="J213" s="218">
        <v>116</v>
      </c>
      <c r="K213" s="218">
        <v>133</v>
      </c>
      <c r="L213" s="218">
        <v>264</v>
      </c>
      <c r="M213" s="218">
        <v>240</v>
      </c>
      <c r="N213" s="218">
        <v>250</v>
      </c>
      <c r="O213" s="218">
        <v>255.00000000000003</v>
      </c>
      <c r="P213" s="218">
        <v>250.99999999999997</v>
      </c>
      <c r="Q213" s="218">
        <v>238</v>
      </c>
      <c r="R213" s="218">
        <v>192</v>
      </c>
      <c r="S213" s="218">
        <v>92</v>
      </c>
      <c r="T213" s="218">
        <v>203</v>
      </c>
      <c r="U213" s="218">
        <v>247</v>
      </c>
      <c r="V213" s="218">
        <v>188.92160000000001</v>
      </c>
      <c r="W213" s="218">
        <v>193</v>
      </c>
      <c r="X213" s="218">
        <v>191.11</v>
      </c>
      <c r="Y213" s="218">
        <v>242</v>
      </c>
      <c r="Z213" s="218">
        <v>228</v>
      </c>
      <c r="AA213" s="218">
        <v>207.34336009036551</v>
      </c>
      <c r="AB213" s="218">
        <v>138.5</v>
      </c>
      <c r="AC213" s="218">
        <v>121</v>
      </c>
      <c r="AD213" s="218">
        <v>265</v>
      </c>
      <c r="AE213" s="218">
        <v>207</v>
      </c>
      <c r="AF213" s="218">
        <v>245</v>
      </c>
      <c r="AG213" s="215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17">
        <v>26</v>
      </c>
    </row>
    <row r="214" spans="1:65">
      <c r="A214" s="30"/>
      <c r="B214" s="19">
        <v>1</v>
      </c>
      <c r="C214" s="9">
        <v>6</v>
      </c>
      <c r="D214" s="218">
        <v>189</v>
      </c>
      <c r="E214" s="218">
        <v>262</v>
      </c>
      <c r="F214" s="218">
        <v>109</v>
      </c>
      <c r="G214" s="218">
        <v>180</v>
      </c>
      <c r="H214" s="218">
        <v>251.46399368654099</v>
      </c>
      <c r="I214" s="218">
        <v>250.99999999999997</v>
      </c>
      <c r="J214" s="218">
        <v>56</v>
      </c>
      <c r="K214" s="218">
        <v>134</v>
      </c>
      <c r="L214" s="218">
        <v>262</v>
      </c>
      <c r="M214" s="218">
        <v>246.00000000000003</v>
      </c>
      <c r="N214" s="218">
        <v>247</v>
      </c>
      <c r="O214" s="218">
        <v>256</v>
      </c>
      <c r="P214" s="218">
        <v>250.99999999999997</v>
      </c>
      <c r="Q214" s="218">
        <v>235</v>
      </c>
      <c r="R214" s="218">
        <v>202</v>
      </c>
      <c r="S214" s="218">
        <v>99</v>
      </c>
      <c r="T214" s="218">
        <v>206</v>
      </c>
      <c r="U214" s="218">
        <v>246.00000000000003</v>
      </c>
      <c r="V214" s="218">
        <v>192.33410000000001</v>
      </c>
      <c r="W214" s="218">
        <v>188.5</v>
      </c>
      <c r="X214" s="218">
        <v>193.12</v>
      </c>
      <c r="Y214" s="218">
        <v>242</v>
      </c>
      <c r="Z214" s="218">
        <v>202.99999999999997</v>
      </c>
      <c r="AA214" s="218">
        <v>220.17021116933037</v>
      </c>
      <c r="AB214" s="218">
        <v>123.00000000000001</v>
      </c>
      <c r="AC214" s="218">
        <v>108</v>
      </c>
      <c r="AD214" s="218">
        <v>253.00000000000003</v>
      </c>
      <c r="AE214" s="218">
        <v>214</v>
      </c>
      <c r="AF214" s="218">
        <v>263</v>
      </c>
      <c r="AG214" s="215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  <c r="BJ214" s="216"/>
      <c r="BK214" s="216"/>
      <c r="BL214" s="216"/>
      <c r="BM214" s="221"/>
    </row>
    <row r="215" spans="1:65">
      <c r="A215" s="30"/>
      <c r="B215" s="20" t="s">
        <v>275</v>
      </c>
      <c r="C215" s="12"/>
      <c r="D215" s="222">
        <v>169.83333333333334</v>
      </c>
      <c r="E215" s="222">
        <v>260.33333333333331</v>
      </c>
      <c r="F215" s="222">
        <v>114</v>
      </c>
      <c r="G215" s="222">
        <v>181.33333333333334</v>
      </c>
      <c r="H215" s="222">
        <v>249.00824743421856</v>
      </c>
      <c r="I215" s="222">
        <v>229</v>
      </c>
      <c r="J215" s="222">
        <v>87.666666666666671</v>
      </c>
      <c r="K215" s="222">
        <v>129.83333333333334</v>
      </c>
      <c r="L215" s="222">
        <v>259.83333333333331</v>
      </c>
      <c r="M215" s="222">
        <v>235.66666666666666</v>
      </c>
      <c r="N215" s="222">
        <v>242</v>
      </c>
      <c r="O215" s="222">
        <v>255.66666666666666</v>
      </c>
      <c r="P215" s="222">
        <v>248.83333333333334</v>
      </c>
      <c r="Q215" s="222">
        <v>244</v>
      </c>
      <c r="R215" s="222">
        <v>200.33333333333334</v>
      </c>
      <c r="S215" s="222">
        <v>95.333333333333329</v>
      </c>
      <c r="T215" s="222">
        <v>186.33333333333334</v>
      </c>
      <c r="U215" s="222">
        <v>248</v>
      </c>
      <c r="V215" s="222">
        <v>181.64838333333333</v>
      </c>
      <c r="W215" s="222">
        <v>189.1</v>
      </c>
      <c r="X215" s="222">
        <v>192.78833333333333</v>
      </c>
      <c r="Y215" s="222">
        <v>241.83333333333334</v>
      </c>
      <c r="Z215" s="222">
        <v>203.66666666666666</v>
      </c>
      <c r="AA215" s="222">
        <v>180.69031863048895</v>
      </c>
      <c r="AB215" s="222">
        <v>137.33333333333334</v>
      </c>
      <c r="AC215" s="222">
        <v>134.83333333333334</v>
      </c>
      <c r="AD215" s="222">
        <v>256.33333333333331</v>
      </c>
      <c r="AE215" s="222">
        <v>215.5</v>
      </c>
      <c r="AF215" s="222">
        <v>247.66666666666666</v>
      </c>
      <c r="AG215" s="215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  <c r="BJ215" s="216"/>
      <c r="BK215" s="216"/>
      <c r="BL215" s="216"/>
      <c r="BM215" s="221"/>
    </row>
    <row r="216" spans="1:65">
      <c r="A216" s="30"/>
      <c r="B216" s="3" t="s">
        <v>276</v>
      </c>
      <c r="C216" s="29"/>
      <c r="D216" s="218">
        <v>165.5</v>
      </c>
      <c r="E216" s="218">
        <v>259.5</v>
      </c>
      <c r="F216" s="218">
        <v>113</v>
      </c>
      <c r="G216" s="218">
        <v>180.5</v>
      </c>
      <c r="H216" s="218">
        <v>248.90605840163494</v>
      </c>
      <c r="I216" s="218">
        <v>234.5</v>
      </c>
      <c r="J216" s="218">
        <v>87</v>
      </c>
      <c r="K216" s="218">
        <v>130</v>
      </c>
      <c r="L216" s="218">
        <v>261.5</v>
      </c>
      <c r="M216" s="218">
        <v>237.5</v>
      </c>
      <c r="N216" s="218">
        <v>242.5</v>
      </c>
      <c r="O216" s="218">
        <v>255.5</v>
      </c>
      <c r="P216" s="218">
        <v>250.5</v>
      </c>
      <c r="Q216" s="218">
        <v>243.5</v>
      </c>
      <c r="R216" s="218">
        <v>198.5</v>
      </c>
      <c r="S216" s="218">
        <v>95</v>
      </c>
      <c r="T216" s="218">
        <v>185</v>
      </c>
      <c r="U216" s="218">
        <v>246.5</v>
      </c>
      <c r="V216" s="218">
        <v>188.54795000000001</v>
      </c>
      <c r="W216" s="218">
        <v>188.75</v>
      </c>
      <c r="X216" s="218">
        <v>192.84</v>
      </c>
      <c r="Y216" s="218">
        <v>241.5</v>
      </c>
      <c r="Z216" s="218">
        <v>202.99999999999997</v>
      </c>
      <c r="AA216" s="218">
        <v>171.13285946185283</v>
      </c>
      <c r="AB216" s="218">
        <v>137</v>
      </c>
      <c r="AC216" s="218">
        <v>122</v>
      </c>
      <c r="AD216" s="218">
        <v>255.5</v>
      </c>
      <c r="AE216" s="218">
        <v>215.5</v>
      </c>
      <c r="AF216" s="218">
        <v>248</v>
      </c>
      <c r="AG216" s="215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  <c r="BJ216" s="216"/>
      <c r="BK216" s="216"/>
      <c r="BL216" s="216"/>
      <c r="BM216" s="221"/>
    </row>
    <row r="217" spans="1:65">
      <c r="A217" s="30"/>
      <c r="B217" s="3" t="s">
        <v>277</v>
      </c>
      <c r="C217" s="29"/>
      <c r="D217" s="218">
        <v>11.956866925188498</v>
      </c>
      <c r="E217" s="218">
        <v>7.0898989179442129</v>
      </c>
      <c r="F217" s="218">
        <v>8.2945765413310877</v>
      </c>
      <c r="G217" s="218">
        <v>13.980939405729025</v>
      </c>
      <c r="H217" s="218">
        <v>1.8117410936736589</v>
      </c>
      <c r="I217" s="218">
        <v>27.062889720057612</v>
      </c>
      <c r="J217" s="218">
        <v>20.056586615540223</v>
      </c>
      <c r="K217" s="218">
        <v>6.2423286253341921</v>
      </c>
      <c r="L217" s="218">
        <v>5.0365331992022817</v>
      </c>
      <c r="M217" s="218">
        <v>9.4375137968994149</v>
      </c>
      <c r="N217" s="218">
        <v>6.2289646009589745</v>
      </c>
      <c r="O217" s="218">
        <v>2.2509257354845476</v>
      </c>
      <c r="P217" s="218">
        <v>4.0702170294305722</v>
      </c>
      <c r="Q217" s="218">
        <v>17.686152775547317</v>
      </c>
      <c r="R217" s="218">
        <v>18.875027593798816</v>
      </c>
      <c r="S217" s="218">
        <v>3.011090610836324</v>
      </c>
      <c r="T217" s="218">
        <v>15.88290485606039</v>
      </c>
      <c r="U217" s="218">
        <v>5.9665735560705171</v>
      </c>
      <c r="V217" s="218">
        <v>13.507323179285628</v>
      </c>
      <c r="W217" s="218">
        <v>5.2474755835544409</v>
      </c>
      <c r="X217" s="218">
        <v>2.7251525951158539</v>
      </c>
      <c r="Y217" s="218">
        <v>2.7868739954771304</v>
      </c>
      <c r="Z217" s="218">
        <v>14.637850479720944</v>
      </c>
      <c r="AA217" s="218">
        <v>27.119817490615144</v>
      </c>
      <c r="AB217" s="218">
        <v>9.485075996884083</v>
      </c>
      <c r="AC217" s="218">
        <v>29.301308275683965</v>
      </c>
      <c r="AD217" s="218">
        <v>6.7428974978614873</v>
      </c>
      <c r="AE217" s="218">
        <v>8.8260976654464915</v>
      </c>
      <c r="AF217" s="218">
        <v>11.656185768366367</v>
      </c>
      <c r="AG217" s="215"/>
      <c r="AH217" s="216"/>
      <c r="AI217" s="216"/>
      <c r="AJ217" s="216"/>
      <c r="AK217" s="216"/>
      <c r="AL217" s="216"/>
      <c r="AM217" s="216"/>
      <c r="AN217" s="216"/>
      <c r="AO217" s="216"/>
      <c r="AP217" s="216"/>
      <c r="AQ217" s="216"/>
      <c r="AR217" s="216"/>
      <c r="AS217" s="216"/>
      <c r="AT217" s="216"/>
      <c r="AU217" s="216"/>
      <c r="AV217" s="216"/>
      <c r="AW217" s="216"/>
      <c r="AX217" s="216"/>
      <c r="AY217" s="216"/>
      <c r="AZ217" s="216"/>
      <c r="BA217" s="216"/>
      <c r="BB217" s="216"/>
      <c r="BC217" s="216"/>
      <c r="BD217" s="216"/>
      <c r="BE217" s="216"/>
      <c r="BF217" s="216"/>
      <c r="BG217" s="216"/>
      <c r="BH217" s="216"/>
      <c r="BI217" s="216"/>
      <c r="BJ217" s="216"/>
      <c r="BK217" s="216"/>
      <c r="BL217" s="216"/>
      <c r="BM217" s="221"/>
    </row>
    <row r="218" spans="1:65">
      <c r="A218" s="30"/>
      <c r="B218" s="3" t="s">
        <v>86</v>
      </c>
      <c r="C218" s="29"/>
      <c r="D218" s="13">
        <v>7.0403534397577017E-2</v>
      </c>
      <c r="E218" s="13">
        <v>2.7233926701450244E-2</v>
      </c>
      <c r="F218" s="13">
        <v>7.2759443345009542E-2</v>
      </c>
      <c r="G218" s="13">
        <v>7.7100768781593887E-2</v>
      </c>
      <c r="H218" s="13">
        <v>7.2758276576854073E-3</v>
      </c>
      <c r="I218" s="13">
        <v>0.11817855772950922</v>
      </c>
      <c r="J218" s="13">
        <v>0.22878235683125728</v>
      </c>
      <c r="K218" s="13">
        <v>4.8079552955077216E-2</v>
      </c>
      <c r="L218" s="13">
        <v>1.9383706988591206E-2</v>
      </c>
      <c r="M218" s="13">
        <v>4.0046027426730191E-2</v>
      </c>
      <c r="N218" s="13">
        <v>2.5739523144458574E-2</v>
      </c>
      <c r="O218" s="13">
        <v>8.8041423812954926E-3</v>
      </c>
      <c r="P218" s="13">
        <v>1.635720172577591E-2</v>
      </c>
      <c r="Q218" s="13">
        <v>7.2484232686669328E-2</v>
      </c>
      <c r="R218" s="13">
        <v>9.4218107789345168E-2</v>
      </c>
      <c r="S218" s="13">
        <v>3.1584866547234171E-2</v>
      </c>
      <c r="T218" s="13">
        <v>8.5239203163114799E-2</v>
      </c>
      <c r="U218" s="13">
        <v>2.405876433899402E-2</v>
      </c>
      <c r="V218" s="13">
        <v>7.435972141023163E-2</v>
      </c>
      <c r="W218" s="13">
        <v>2.7749738675591967E-2</v>
      </c>
      <c r="X218" s="13">
        <v>1.4135464257601276E-2</v>
      </c>
      <c r="Y218" s="13">
        <v>1.15239448469075E-2</v>
      </c>
      <c r="Z218" s="13">
        <v>7.1871606283408898E-2</v>
      </c>
      <c r="AA218" s="13">
        <v>0.1500900418803017</v>
      </c>
      <c r="AB218" s="13">
        <v>6.9066087355952058E-2</v>
      </c>
      <c r="AC218" s="13">
        <v>0.21731501811384893</v>
      </c>
      <c r="AD218" s="13">
        <v>2.6305191799199563E-2</v>
      </c>
      <c r="AE218" s="13">
        <v>4.0956369677245898E-2</v>
      </c>
      <c r="AF218" s="13">
        <v>4.7064007140106459E-2</v>
      </c>
      <c r="AG218" s="151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278</v>
      </c>
      <c r="C219" s="29"/>
      <c r="D219" s="13">
        <v>-0.15351900581976563</v>
      </c>
      <c r="E219" s="13">
        <v>0.29754986546567808</v>
      </c>
      <c r="F219" s="13">
        <v>-0.43180274777303207</v>
      </c>
      <c r="G219" s="13">
        <v>-9.6200861954764405E-2</v>
      </c>
      <c r="H219" s="13">
        <v>0.24110352608750807</v>
      </c>
      <c r="I219" s="13">
        <v>0.14137869087697941</v>
      </c>
      <c r="J219" s="13">
        <v>-0.5630529902465129</v>
      </c>
      <c r="K219" s="13">
        <v>-0.3528864627415087</v>
      </c>
      <c r="L219" s="13">
        <v>0.2950577722541563</v>
      </c>
      <c r="M219" s="13">
        <v>0.1746066003639366</v>
      </c>
      <c r="N219" s="13">
        <v>0.20617311437654595</v>
      </c>
      <c r="O219" s="13">
        <v>0.27429032882480819</v>
      </c>
      <c r="P219" s="13">
        <v>0.24023172160067707</v>
      </c>
      <c r="Q219" s="13">
        <v>0.21614148722263304</v>
      </c>
      <c r="R219" s="13">
        <v>-1.5013199169364722E-3</v>
      </c>
      <c r="S219" s="13">
        <v>-0.52484089433651226</v>
      </c>
      <c r="T219" s="13">
        <v>-7.1279929839546563E-2</v>
      </c>
      <c r="U219" s="13">
        <v>0.23607823291480745</v>
      </c>
      <c r="V219" s="13">
        <v>-9.4630594022184655E-2</v>
      </c>
      <c r="W219" s="13">
        <v>-5.7490347402459396E-2</v>
      </c>
      <c r="X219" s="13">
        <v>-3.9107006478800388E-2</v>
      </c>
      <c r="Y219" s="13">
        <v>0.20534241663937203</v>
      </c>
      <c r="Z219" s="13">
        <v>1.5112634826542015E-2</v>
      </c>
      <c r="AA219" s="13">
        <v>-9.9405767106498844E-2</v>
      </c>
      <c r="AB219" s="13">
        <v>-0.31550506456868188</v>
      </c>
      <c r="AC219" s="13">
        <v>-0.32796553062629086</v>
      </c>
      <c r="AD219" s="13">
        <v>0.27761311977350367</v>
      </c>
      <c r="AE219" s="13">
        <v>7.4092174165891089E-2</v>
      </c>
      <c r="AF219" s="13">
        <v>0.23441683744045938</v>
      </c>
      <c r="AG219" s="151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279</v>
      </c>
      <c r="C220" s="47"/>
      <c r="D220" s="45">
        <v>0.56999999999999995</v>
      </c>
      <c r="E220" s="45">
        <v>0.95</v>
      </c>
      <c r="F220" s="45">
        <v>1.5</v>
      </c>
      <c r="G220" s="45">
        <v>0.37</v>
      </c>
      <c r="H220" s="45">
        <v>0.76</v>
      </c>
      <c r="I220" s="45">
        <v>0.42</v>
      </c>
      <c r="J220" s="45">
        <v>1.94</v>
      </c>
      <c r="K220" s="45">
        <v>1.23</v>
      </c>
      <c r="L220" s="45">
        <v>0.94</v>
      </c>
      <c r="M220" s="45">
        <v>0.53</v>
      </c>
      <c r="N220" s="45">
        <v>0.64</v>
      </c>
      <c r="O220" s="45">
        <v>0.87</v>
      </c>
      <c r="P220" s="45">
        <v>0.76</v>
      </c>
      <c r="Q220" s="45">
        <v>0.67</v>
      </c>
      <c r="R220" s="45">
        <v>0.06</v>
      </c>
      <c r="S220" s="45">
        <v>1.81</v>
      </c>
      <c r="T220" s="45">
        <v>0.28999999999999998</v>
      </c>
      <c r="U220" s="45">
        <v>0.74</v>
      </c>
      <c r="V220" s="45">
        <v>0.37</v>
      </c>
      <c r="W220" s="45">
        <v>0.24</v>
      </c>
      <c r="X220" s="45">
        <v>0.18</v>
      </c>
      <c r="Y220" s="45">
        <v>0.64</v>
      </c>
      <c r="Z220" s="45">
        <v>0</v>
      </c>
      <c r="AA220" s="45">
        <v>0.38</v>
      </c>
      <c r="AB220" s="45">
        <v>1.1100000000000001</v>
      </c>
      <c r="AC220" s="45">
        <v>1.1499999999999999</v>
      </c>
      <c r="AD220" s="45">
        <v>0.88</v>
      </c>
      <c r="AE220" s="45">
        <v>0.2</v>
      </c>
      <c r="AF220" s="45">
        <v>0.74</v>
      </c>
      <c r="AG220" s="151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BM221" s="55"/>
    </row>
    <row r="222" spans="1:65" ht="15">
      <c r="B222" s="8" t="s">
        <v>540</v>
      </c>
      <c r="BM222" s="28" t="s">
        <v>66</v>
      </c>
    </row>
    <row r="223" spans="1:65" ht="15">
      <c r="A223" s="25" t="s">
        <v>28</v>
      </c>
      <c r="B223" s="18" t="s">
        <v>110</v>
      </c>
      <c r="C223" s="15" t="s">
        <v>111</v>
      </c>
      <c r="D223" s="16" t="s">
        <v>227</v>
      </c>
      <c r="E223" s="17" t="s">
        <v>227</v>
      </c>
      <c r="F223" s="17" t="s">
        <v>227</v>
      </c>
      <c r="G223" s="17" t="s">
        <v>227</v>
      </c>
      <c r="H223" s="17" t="s">
        <v>227</v>
      </c>
      <c r="I223" s="17" t="s">
        <v>227</v>
      </c>
      <c r="J223" s="17" t="s">
        <v>227</v>
      </c>
      <c r="K223" s="17" t="s">
        <v>227</v>
      </c>
      <c r="L223" s="17" t="s">
        <v>227</v>
      </c>
      <c r="M223" s="17" t="s">
        <v>227</v>
      </c>
      <c r="N223" s="17" t="s">
        <v>227</v>
      </c>
      <c r="O223" s="17" t="s">
        <v>227</v>
      </c>
      <c r="P223" s="17" t="s">
        <v>227</v>
      </c>
      <c r="Q223" s="17" t="s">
        <v>227</v>
      </c>
      <c r="R223" s="17" t="s">
        <v>227</v>
      </c>
      <c r="S223" s="17" t="s">
        <v>227</v>
      </c>
      <c r="T223" s="17" t="s">
        <v>227</v>
      </c>
      <c r="U223" s="17" t="s">
        <v>227</v>
      </c>
      <c r="V223" s="17" t="s">
        <v>227</v>
      </c>
      <c r="W223" s="17" t="s">
        <v>227</v>
      </c>
      <c r="X223" s="17" t="s">
        <v>227</v>
      </c>
      <c r="Y223" s="17" t="s">
        <v>227</v>
      </c>
      <c r="Z223" s="17" t="s">
        <v>227</v>
      </c>
      <c r="AA223" s="17" t="s">
        <v>227</v>
      </c>
      <c r="AB223" s="17" t="s">
        <v>227</v>
      </c>
      <c r="AC223" s="17" t="s">
        <v>227</v>
      </c>
      <c r="AD223" s="151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228</v>
      </c>
      <c r="C224" s="9" t="s">
        <v>228</v>
      </c>
      <c r="D224" s="149" t="s">
        <v>230</v>
      </c>
      <c r="E224" s="150" t="s">
        <v>231</v>
      </c>
      <c r="F224" s="150" t="s">
        <v>232</v>
      </c>
      <c r="G224" s="150" t="s">
        <v>233</v>
      </c>
      <c r="H224" s="150" t="s">
        <v>234</v>
      </c>
      <c r="I224" s="150" t="s">
        <v>235</v>
      </c>
      <c r="J224" s="150" t="s">
        <v>236</v>
      </c>
      <c r="K224" s="150" t="s">
        <v>237</v>
      </c>
      <c r="L224" s="150" t="s">
        <v>238</v>
      </c>
      <c r="M224" s="150" t="s">
        <v>239</v>
      </c>
      <c r="N224" s="150" t="s">
        <v>240</v>
      </c>
      <c r="O224" s="150" t="s">
        <v>241</v>
      </c>
      <c r="P224" s="150" t="s">
        <v>242</v>
      </c>
      <c r="Q224" s="150" t="s">
        <v>244</v>
      </c>
      <c r="R224" s="150" t="s">
        <v>245</v>
      </c>
      <c r="S224" s="150" t="s">
        <v>248</v>
      </c>
      <c r="T224" s="150" t="s">
        <v>304</v>
      </c>
      <c r="U224" s="150" t="s">
        <v>250</v>
      </c>
      <c r="V224" s="150" t="s">
        <v>251</v>
      </c>
      <c r="W224" s="150" t="s">
        <v>255</v>
      </c>
      <c r="X224" s="150" t="s">
        <v>256</v>
      </c>
      <c r="Y224" s="150" t="s">
        <v>305</v>
      </c>
      <c r="Z224" s="150" t="s">
        <v>259</v>
      </c>
      <c r="AA224" s="150" t="s">
        <v>264</v>
      </c>
      <c r="AB224" s="150" t="s">
        <v>265</v>
      </c>
      <c r="AC224" s="150" t="s">
        <v>266</v>
      </c>
      <c r="AD224" s="151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307</v>
      </c>
      <c r="E225" s="11" t="s">
        <v>308</v>
      </c>
      <c r="F225" s="11" t="s">
        <v>308</v>
      </c>
      <c r="G225" s="11" t="s">
        <v>307</v>
      </c>
      <c r="H225" s="11" t="s">
        <v>114</v>
      </c>
      <c r="I225" s="11" t="s">
        <v>308</v>
      </c>
      <c r="J225" s="11" t="s">
        <v>307</v>
      </c>
      <c r="K225" s="11" t="s">
        <v>307</v>
      </c>
      <c r="L225" s="11" t="s">
        <v>308</v>
      </c>
      <c r="M225" s="11" t="s">
        <v>308</v>
      </c>
      <c r="N225" s="11" t="s">
        <v>308</v>
      </c>
      <c r="O225" s="11" t="s">
        <v>308</v>
      </c>
      <c r="P225" s="11" t="s">
        <v>308</v>
      </c>
      <c r="Q225" s="11" t="s">
        <v>308</v>
      </c>
      <c r="R225" s="11" t="s">
        <v>307</v>
      </c>
      <c r="S225" s="11" t="s">
        <v>308</v>
      </c>
      <c r="T225" s="11" t="s">
        <v>308</v>
      </c>
      <c r="U225" s="11" t="s">
        <v>114</v>
      </c>
      <c r="V225" s="11" t="s">
        <v>307</v>
      </c>
      <c r="W225" s="11" t="s">
        <v>307</v>
      </c>
      <c r="X225" s="11" t="s">
        <v>307</v>
      </c>
      <c r="Y225" s="11" t="s">
        <v>307</v>
      </c>
      <c r="Z225" s="11" t="s">
        <v>307</v>
      </c>
      <c r="AA225" s="11" t="s">
        <v>307</v>
      </c>
      <c r="AB225" s="11" t="s">
        <v>307</v>
      </c>
      <c r="AC225" s="11" t="s">
        <v>307</v>
      </c>
      <c r="AD225" s="151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151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2.17</v>
      </c>
      <c r="E227" s="22">
        <v>2.2599999999999998</v>
      </c>
      <c r="F227" s="145" t="s">
        <v>104</v>
      </c>
      <c r="G227" s="22">
        <v>2.14</v>
      </c>
      <c r="H227" s="22">
        <v>2.1145915930700965</v>
      </c>
      <c r="I227" s="145">
        <v>2.5099999999999998</v>
      </c>
      <c r="J227" s="22">
        <v>2.0699999999999998</v>
      </c>
      <c r="K227" s="22">
        <v>2.41</v>
      </c>
      <c r="L227" s="22">
        <v>2.11</v>
      </c>
      <c r="M227" s="22">
        <v>2.2200000000000002</v>
      </c>
      <c r="N227" s="22">
        <v>2.23</v>
      </c>
      <c r="O227" s="22">
        <v>2.14</v>
      </c>
      <c r="P227" s="22">
        <v>2.4</v>
      </c>
      <c r="Q227" s="145">
        <v>2.6</v>
      </c>
      <c r="R227" s="22">
        <v>2.1</v>
      </c>
      <c r="S227" s="22">
        <v>2.2799999999999998</v>
      </c>
      <c r="T227" s="22">
        <v>2.2999999999999998</v>
      </c>
      <c r="U227" s="22">
        <v>2.2200000000000002</v>
      </c>
      <c r="V227" s="152">
        <v>2.3673000000000002</v>
      </c>
      <c r="W227" s="145">
        <v>1.94628788309158</v>
      </c>
      <c r="X227" s="145">
        <v>2</v>
      </c>
      <c r="Y227" s="22">
        <v>2.0385641896024604</v>
      </c>
      <c r="Z227" s="22">
        <v>2.3112499999999998</v>
      </c>
      <c r="AA227" s="22">
        <v>2.2000000000000002</v>
      </c>
      <c r="AB227" s="22">
        <v>2.17</v>
      </c>
      <c r="AC227" s="22">
        <v>2.2200000000000002</v>
      </c>
      <c r="AD227" s="151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2.13</v>
      </c>
      <c r="E228" s="11">
        <v>2.25</v>
      </c>
      <c r="F228" s="147" t="s">
        <v>104</v>
      </c>
      <c r="G228" s="11">
        <v>2.15</v>
      </c>
      <c r="H228" s="11">
        <v>2.1237407605735368</v>
      </c>
      <c r="I228" s="147">
        <v>2.59</v>
      </c>
      <c r="J228" s="11">
        <v>2.13</v>
      </c>
      <c r="K228" s="11">
        <v>2.2799999999999998</v>
      </c>
      <c r="L228" s="11">
        <v>2.14</v>
      </c>
      <c r="M228" s="11">
        <v>2.1</v>
      </c>
      <c r="N228" s="11">
        <v>2.19</v>
      </c>
      <c r="O228" s="11">
        <v>2.13</v>
      </c>
      <c r="P228" s="11">
        <v>2.34</v>
      </c>
      <c r="Q228" s="147">
        <v>2.4</v>
      </c>
      <c r="R228" s="11">
        <v>2.1</v>
      </c>
      <c r="S228" s="11">
        <v>2.16</v>
      </c>
      <c r="T228" s="11">
        <v>2.23</v>
      </c>
      <c r="U228" s="11">
        <v>2.2000000000000002</v>
      </c>
      <c r="V228" s="11">
        <v>2.1107999999999998</v>
      </c>
      <c r="W228" s="147">
        <v>1.9462965024365499</v>
      </c>
      <c r="X228" s="147">
        <v>1.9</v>
      </c>
      <c r="Y228" s="11">
        <v>2.1082288595202523</v>
      </c>
      <c r="Z228" s="11">
        <v>2.1515500000000003</v>
      </c>
      <c r="AA228" s="11">
        <v>2.1</v>
      </c>
      <c r="AB228" s="11">
        <v>2.13</v>
      </c>
      <c r="AC228" s="11">
        <v>2.2400000000000002</v>
      </c>
      <c r="AD228" s="151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26</v>
      </c>
    </row>
    <row r="229" spans="1:65">
      <c r="A229" s="30"/>
      <c r="B229" s="19">
        <v>1</v>
      </c>
      <c r="C229" s="9">
        <v>3</v>
      </c>
      <c r="D229" s="11">
        <v>2.21</v>
      </c>
      <c r="E229" s="11">
        <v>2.2000000000000002</v>
      </c>
      <c r="F229" s="147" t="s">
        <v>104</v>
      </c>
      <c r="G229" s="11">
        <v>2.12</v>
      </c>
      <c r="H229" s="11">
        <v>2.1611805218071667</v>
      </c>
      <c r="I229" s="147">
        <v>2.34</v>
      </c>
      <c r="J229" s="11">
        <v>2.38</v>
      </c>
      <c r="K229" s="146">
        <v>2.4500000000000002</v>
      </c>
      <c r="L229" s="11">
        <v>2.1</v>
      </c>
      <c r="M229" s="11">
        <v>2.1</v>
      </c>
      <c r="N229" s="11">
        <v>2.2000000000000002</v>
      </c>
      <c r="O229" s="11">
        <v>2.16</v>
      </c>
      <c r="P229" s="11">
        <v>2.21</v>
      </c>
      <c r="Q229" s="147">
        <v>2.4</v>
      </c>
      <c r="R229" s="11">
        <v>2.1</v>
      </c>
      <c r="S229" s="11">
        <v>2.27</v>
      </c>
      <c r="T229" s="11">
        <v>2.2799999999999998</v>
      </c>
      <c r="U229" s="11">
        <v>2.23</v>
      </c>
      <c r="V229" s="11">
        <v>2.0253999999999999</v>
      </c>
      <c r="W229" s="147">
        <v>1.9094087253624938</v>
      </c>
      <c r="X229" s="147">
        <v>2</v>
      </c>
      <c r="Y229" s="11">
        <v>2.0113862148759494</v>
      </c>
      <c r="Z229" s="11">
        <v>1.9898</v>
      </c>
      <c r="AA229" s="11">
        <v>2.1</v>
      </c>
      <c r="AB229" s="11">
        <v>2.17</v>
      </c>
      <c r="AC229" s="11">
        <v>2.15</v>
      </c>
      <c r="AD229" s="151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2.13</v>
      </c>
      <c r="E230" s="11">
        <v>2.23</v>
      </c>
      <c r="F230" s="147" t="s">
        <v>104</v>
      </c>
      <c r="G230" s="11">
        <v>2.16</v>
      </c>
      <c r="H230" s="11">
        <v>2.1566767856837368</v>
      </c>
      <c r="I230" s="147">
        <v>2.38</v>
      </c>
      <c r="J230" s="11">
        <v>2.0699999999999998</v>
      </c>
      <c r="K230" s="11">
        <v>2.37</v>
      </c>
      <c r="L230" s="11">
        <v>2.15</v>
      </c>
      <c r="M230" s="11">
        <v>2.15</v>
      </c>
      <c r="N230" s="11">
        <v>2.2200000000000002</v>
      </c>
      <c r="O230" s="11">
        <v>2.15</v>
      </c>
      <c r="P230" s="11">
        <v>2.36</v>
      </c>
      <c r="Q230" s="147">
        <v>2.4</v>
      </c>
      <c r="R230" s="11">
        <v>2.1</v>
      </c>
      <c r="S230" s="11">
        <v>2.1800000000000002</v>
      </c>
      <c r="T230" s="11">
        <v>2.27</v>
      </c>
      <c r="U230" s="11">
        <v>2.2000000000000002</v>
      </c>
      <c r="V230" s="11">
        <v>2.0377000000000001</v>
      </c>
      <c r="W230" s="147">
        <v>1.9545410521537754</v>
      </c>
      <c r="X230" s="147">
        <v>1.9</v>
      </c>
      <c r="Y230" s="11">
        <v>2.0390055694785985</v>
      </c>
      <c r="Z230" s="11">
        <v>2.0999999999999996</v>
      </c>
      <c r="AA230" s="11">
        <v>2</v>
      </c>
      <c r="AB230" s="11">
        <v>2.16</v>
      </c>
      <c r="AC230" s="11">
        <v>2.17</v>
      </c>
      <c r="AD230" s="151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2.1658659509830889</v>
      </c>
    </row>
    <row r="231" spans="1:65">
      <c r="A231" s="30"/>
      <c r="B231" s="19">
        <v>1</v>
      </c>
      <c r="C231" s="9">
        <v>5</v>
      </c>
      <c r="D231" s="11">
        <v>2.15</v>
      </c>
      <c r="E231" s="11">
        <v>2.2000000000000002</v>
      </c>
      <c r="F231" s="147" t="s">
        <v>104</v>
      </c>
      <c r="G231" s="11">
        <v>2.06</v>
      </c>
      <c r="H231" s="11">
        <v>2.1293187231140465</v>
      </c>
      <c r="I231" s="147">
        <v>2.4700000000000002</v>
      </c>
      <c r="J231" s="11">
        <v>2.2400000000000002</v>
      </c>
      <c r="K231" s="11">
        <v>2.33</v>
      </c>
      <c r="L231" s="11">
        <v>2.2000000000000002</v>
      </c>
      <c r="M231" s="11">
        <v>2.13</v>
      </c>
      <c r="N231" s="11">
        <v>1.96</v>
      </c>
      <c r="O231" s="11">
        <v>2.11</v>
      </c>
      <c r="P231" s="11">
        <v>2.08</v>
      </c>
      <c r="Q231" s="147">
        <v>2.4</v>
      </c>
      <c r="R231" s="11">
        <v>2.1</v>
      </c>
      <c r="S231" s="11">
        <v>2.2200000000000002</v>
      </c>
      <c r="T231" s="11">
        <v>2.2000000000000002</v>
      </c>
      <c r="U231" s="11">
        <v>2.21</v>
      </c>
      <c r="V231" s="11">
        <v>2.1576</v>
      </c>
      <c r="W231" s="147">
        <v>1.9717093747754901</v>
      </c>
      <c r="X231" s="147">
        <v>2</v>
      </c>
      <c r="Y231" s="11">
        <v>2.1139216645245864</v>
      </c>
      <c r="Z231" s="11">
        <v>2.2488000000000001</v>
      </c>
      <c r="AA231" s="11">
        <v>2.1</v>
      </c>
      <c r="AB231" s="11">
        <v>2.13</v>
      </c>
      <c r="AC231" s="11">
        <v>2.12</v>
      </c>
      <c r="AD231" s="151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27</v>
      </c>
    </row>
    <row r="232" spans="1:65">
      <c r="A232" s="30"/>
      <c r="B232" s="19">
        <v>1</v>
      </c>
      <c r="C232" s="9">
        <v>6</v>
      </c>
      <c r="D232" s="11">
        <v>2.1800000000000002</v>
      </c>
      <c r="E232" s="11">
        <v>2.1800000000000002</v>
      </c>
      <c r="F232" s="147" t="s">
        <v>104</v>
      </c>
      <c r="G232" s="11">
        <v>2.06</v>
      </c>
      <c r="H232" s="11">
        <v>2.1463817095610467</v>
      </c>
      <c r="I232" s="147">
        <v>2.4700000000000002</v>
      </c>
      <c r="J232" s="11">
        <v>2.21</v>
      </c>
      <c r="K232" s="11">
        <v>2.27</v>
      </c>
      <c r="L232" s="11">
        <v>2.15</v>
      </c>
      <c r="M232" s="11">
        <v>2.16</v>
      </c>
      <c r="N232" s="11">
        <v>2.0099999999999998</v>
      </c>
      <c r="O232" s="11">
        <v>2.15</v>
      </c>
      <c r="P232" s="11">
        <v>2.0699999999999998</v>
      </c>
      <c r="Q232" s="147">
        <v>2.4</v>
      </c>
      <c r="R232" s="11">
        <v>2.1</v>
      </c>
      <c r="S232" s="11">
        <v>2.17</v>
      </c>
      <c r="T232" s="11">
        <v>2.1800000000000002</v>
      </c>
      <c r="U232" s="11">
        <v>2.2200000000000002</v>
      </c>
      <c r="V232" s="11">
        <v>2.0255000000000001</v>
      </c>
      <c r="W232" s="147">
        <v>1.918386271291326</v>
      </c>
      <c r="X232" s="147">
        <v>2</v>
      </c>
      <c r="Y232" s="11">
        <v>2.1334132320577215</v>
      </c>
      <c r="Z232" s="11">
        <v>2.1709000000000001</v>
      </c>
      <c r="AA232" s="11">
        <v>2.2000000000000002</v>
      </c>
      <c r="AB232" s="11">
        <v>2.21</v>
      </c>
      <c r="AC232" s="11">
        <v>2.14</v>
      </c>
      <c r="AD232" s="151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275</v>
      </c>
      <c r="C233" s="12"/>
      <c r="D233" s="23">
        <v>2.1616666666666666</v>
      </c>
      <c r="E233" s="23">
        <v>2.2200000000000002</v>
      </c>
      <c r="F233" s="23" t="s">
        <v>714</v>
      </c>
      <c r="G233" s="23">
        <v>2.1150000000000002</v>
      </c>
      <c r="H233" s="23">
        <v>2.1386483489682715</v>
      </c>
      <c r="I233" s="23">
        <v>2.4600000000000004</v>
      </c>
      <c r="J233" s="23">
        <v>2.1833333333333331</v>
      </c>
      <c r="K233" s="23">
        <v>2.3516666666666666</v>
      </c>
      <c r="L233" s="23">
        <v>2.1416666666666666</v>
      </c>
      <c r="M233" s="23">
        <v>2.1433333333333331</v>
      </c>
      <c r="N233" s="23">
        <v>2.1350000000000002</v>
      </c>
      <c r="O233" s="23">
        <v>2.14</v>
      </c>
      <c r="P233" s="23">
        <v>2.2433333333333336</v>
      </c>
      <c r="Q233" s="23">
        <v>2.4333333333333336</v>
      </c>
      <c r="R233" s="23">
        <v>2.1</v>
      </c>
      <c r="S233" s="23">
        <v>2.2133333333333334</v>
      </c>
      <c r="T233" s="23">
        <v>2.2433333333333327</v>
      </c>
      <c r="U233" s="23">
        <v>2.2133333333333338</v>
      </c>
      <c r="V233" s="23">
        <v>2.1207166666666666</v>
      </c>
      <c r="W233" s="23">
        <v>1.9411049681852024</v>
      </c>
      <c r="X233" s="23">
        <v>1.9666666666666668</v>
      </c>
      <c r="Y233" s="23">
        <v>2.0740866216765945</v>
      </c>
      <c r="Z233" s="23">
        <v>2.1620499999999994</v>
      </c>
      <c r="AA233" s="23">
        <v>2.1166666666666667</v>
      </c>
      <c r="AB233" s="23">
        <v>2.1616666666666666</v>
      </c>
      <c r="AC233" s="23">
        <v>2.1733333333333338</v>
      </c>
      <c r="AD233" s="151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276</v>
      </c>
      <c r="C234" s="29"/>
      <c r="D234" s="11">
        <v>2.16</v>
      </c>
      <c r="E234" s="11">
        <v>2.2149999999999999</v>
      </c>
      <c r="F234" s="11" t="s">
        <v>714</v>
      </c>
      <c r="G234" s="11">
        <v>2.13</v>
      </c>
      <c r="H234" s="11">
        <v>2.1378502163375463</v>
      </c>
      <c r="I234" s="11">
        <v>2.4700000000000002</v>
      </c>
      <c r="J234" s="11">
        <v>2.17</v>
      </c>
      <c r="K234" s="11">
        <v>2.35</v>
      </c>
      <c r="L234" s="11">
        <v>2.145</v>
      </c>
      <c r="M234" s="11">
        <v>2.1399999999999997</v>
      </c>
      <c r="N234" s="11">
        <v>2.1950000000000003</v>
      </c>
      <c r="O234" s="11">
        <v>2.145</v>
      </c>
      <c r="P234" s="11">
        <v>2.2749999999999999</v>
      </c>
      <c r="Q234" s="11">
        <v>2.4</v>
      </c>
      <c r="R234" s="11">
        <v>2.1</v>
      </c>
      <c r="S234" s="11">
        <v>2.2000000000000002</v>
      </c>
      <c r="T234" s="11">
        <v>2.25</v>
      </c>
      <c r="U234" s="11">
        <v>2.2149999999999999</v>
      </c>
      <c r="V234" s="11">
        <v>2.0742500000000001</v>
      </c>
      <c r="W234" s="11">
        <v>1.9462921927640648</v>
      </c>
      <c r="X234" s="11">
        <v>2</v>
      </c>
      <c r="Y234" s="11">
        <v>2.0736172144994254</v>
      </c>
      <c r="Z234" s="11">
        <v>2.161225</v>
      </c>
      <c r="AA234" s="11">
        <v>2.1</v>
      </c>
      <c r="AB234" s="11">
        <v>2.165</v>
      </c>
      <c r="AC234" s="11">
        <v>2.16</v>
      </c>
      <c r="AD234" s="151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277</v>
      </c>
      <c r="C235" s="29"/>
      <c r="D235" s="24">
        <v>3.1251666622224651E-2</v>
      </c>
      <c r="E235" s="24">
        <v>3.1622776601683653E-2</v>
      </c>
      <c r="F235" s="24" t="s">
        <v>714</v>
      </c>
      <c r="G235" s="24">
        <v>4.4609416046390932E-2</v>
      </c>
      <c r="H235" s="24">
        <v>1.8870791313425637E-2</v>
      </c>
      <c r="I235" s="24">
        <v>8.9888820216976931E-2</v>
      </c>
      <c r="J235" s="24">
        <v>0.11927559124425535</v>
      </c>
      <c r="K235" s="24">
        <v>7.1670542530852116E-2</v>
      </c>
      <c r="L235" s="24">
        <v>3.5449494589721166E-2</v>
      </c>
      <c r="M235" s="24">
        <v>4.5018514709691065E-2</v>
      </c>
      <c r="N235" s="24">
        <v>0.11811011811017727</v>
      </c>
      <c r="O235" s="24">
        <v>1.7888543819998385E-2</v>
      </c>
      <c r="P235" s="24">
        <v>0.14514360704718157</v>
      </c>
      <c r="Q235" s="24">
        <v>8.1649658092772665E-2</v>
      </c>
      <c r="R235" s="24">
        <v>0</v>
      </c>
      <c r="S235" s="24">
        <v>5.202563470700438E-2</v>
      </c>
      <c r="T235" s="24">
        <v>4.7609522856952191E-2</v>
      </c>
      <c r="U235" s="24">
        <v>1.211060141638993E-2</v>
      </c>
      <c r="V235" s="24">
        <v>0.13214031052887187</v>
      </c>
      <c r="W235" s="24">
        <v>2.320242956069812E-2</v>
      </c>
      <c r="X235" s="24">
        <v>5.1639777949432274E-2</v>
      </c>
      <c r="Y235" s="24">
        <v>5.0390543080492137E-2</v>
      </c>
      <c r="Z235" s="24">
        <v>0.11268987532160996</v>
      </c>
      <c r="AA235" s="24">
        <v>7.5277265270908167E-2</v>
      </c>
      <c r="AB235" s="24">
        <v>2.99443929086343E-2</v>
      </c>
      <c r="AC235" s="24">
        <v>4.7187568984497101E-2</v>
      </c>
      <c r="AD235" s="203"/>
      <c r="AE235" s="204"/>
      <c r="AF235" s="204"/>
      <c r="AG235" s="204"/>
      <c r="AH235" s="204"/>
      <c r="AI235" s="204"/>
      <c r="AJ235" s="204"/>
      <c r="AK235" s="204"/>
      <c r="AL235" s="204"/>
      <c r="AM235" s="204"/>
      <c r="AN235" s="204"/>
      <c r="AO235" s="204"/>
      <c r="AP235" s="204"/>
      <c r="AQ235" s="204"/>
      <c r="AR235" s="204"/>
      <c r="AS235" s="204"/>
      <c r="AT235" s="204"/>
      <c r="AU235" s="204"/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56"/>
    </row>
    <row r="236" spans="1:65">
      <c r="A236" s="30"/>
      <c r="B236" s="3" t="s">
        <v>86</v>
      </c>
      <c r="C236" s="29"/>
      <c r="D236" s="13">
        <v>1.4457208923157125E-2</v>
      </c>
      <c r="E236" s="13">
        <v>1.4244493964722365E-2</v>
      </c>
      <c r="F236" s="13" t="s">
        <v>714</v>
      </c>
      <c r="G236" s="13">
        <v>2.1091922480563085E-2</v>
      </c>
      <c r="H236" s="13">
        <v>8.823699942316042E-3</v>
      </c>
      <c r="I236" s="13">
        <v>3.6540170819909318E-2</v>
      </c>
      <c r="J236" s="13">
        <v>5.4630041791261998E-2</v>
      </c>
      <c r="K236" s="13">
        <v>3.0476488673643706E-2</v>
      </c>
      <c r="L236" s="13">
        <v>1.6552293193644124E-2</v>
      </c>
      <c r="M236" s="13">
        <v>2.1003972648378416E-2</v>
      </c>
      <c r="N236" s="13">
        <v>5.532089841226101E-2</v>
      </c>
      <c r="O236" s="13">
        <v>8.3591326261674686E-3</v>
      </c>
      <c r="P236" s="13">
        <v>6.4699973423706481E-2</v>
      </c>
      <c r="Q236" s="13">
        <v>3.3554654010728491E-2</v>
      </c>
      <c r="R236" s="13">
        <v>0</v>
      </c>
      <c r="S236" s="13">
        <v>2.350555784955017E-2</v>
      </c>
      <c r="T236" s="13">
        <v>2.1222669921375427E-2</v>
      </c>
      <c r="U236" s="13">
        <v>5.4716572664412324E-3</v>
      </c>
      <c r="V236" s="13">
        <v>6.2309271486308188E-2</v>
      </c>
      <c r="W236" s="13">
        <v>1.1953207034646236E-2</v>
      </c>
      <c r="X236" s="13">
        <v>2.6257514211575732E-2</v>
      </c>
      <c r="Y236" s="13">
        <v>2.429529343367481E-2</v>
      </c>
      <c r="Z236" s="13">
        <v>5.2121771153123185E-2</v>
      </c>
      <c r="AA236" s="13">
        <v>3.5564062332712518E-2</v>
      </c>
      <c r="AB236" s="13">
        <v>1.3852456241465366E-2</v>
      </c>
      <c r="AC236" s="13">
        <v>2.171207161863363E-2</v>
      </c>
      <c r="AD236" s="151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278</v>
      </c>
      <c r="C237" s="29"/>
      <c r="D237" s="13">
        <v>-1.9388477456401265E-3</v>
      </c>
      <c r="E237" s="13">
        <v>2.4994182577338098E-2</v>
      </c>
      <c r="F237" s="13" t="s">
        <v>714</v>
      </c>
      <c r="G237" s="13">
        <v>-2.3485272004022506E-2</v>
      </c>
      <c r="H237" s="13">
        <v>-1.2566614292294109E-2</v>
      </c>
      <c r="I237" s="13">
        <v>0.13580436447759103</v>
      </c>
      <c r="J237" s="13">
        <v>8.0648492314658871E-3</v>
      </c>
      <c r="K237" s="13">
        <v>8.5785879592059855E-2</v>
      </c>
      <c r="L237" s="13">
        <v>-1.1173029570661241E-2</v>
      </c>
      <c r="M237" s="13">
        <v>-1.0403514418576232E-2</v>
      </c>
      <c r="N237" s="13">
        <v>-1.4251090179001391E-2</v>
      </c>
      <c r="O237" s="13">
        <v>-1.194254472274614E-2</v>
      </c>
      <c r="P237" s="13">
        <v>3.5767394706529343E-2</v>
      </c>
      <c r="Q237" s="13">
        <v>0.12349212204422955</v>
      </c>
      <c r="R237" s="13">
        <v>-3.041090837278837E-2</v>
      </c>
      <c r="S237" s="13">
        <v>2.1916121968997615E-2</v>
      </c>
      <c r="T237" s="13">
        <v>3.5767394706528899E-2</v>
      </c>
      <c r="U237" s="13">
        <v>2.1916121968997837E-2</v>
      </c>
      <c r="V237" s="13">
        <v>-2.0845835032370807E-2</v>
      </c>
      <c r="W237" s="13">
        <v>-0.10377418911630576</v>
      </c>
      <c r="X237" s="13">
        <v>-9.1972120539595359E-2</v>
      </c>
      <c r="Y237" s="13">
        <v>-4.2375350729732641E-2</v>
      </c>
      <c r="Z237" s="13">
        <v>-1.7618592606608585E-3</v>
      </c>
      <c r="AA237" s="13">
        <v>-2.2715756851937496E-2</v>
      </c>
      <c r="AB237" s="13">
        <v>-1.9388477456401265E-3</v>
      </c>
      <c r="AC237" s="13">
        <v>3.4477583189558292E-3</v>
      </c>
      <c r="AD237" s="151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279</v>
      </c>
      <c r="C238" s="47"/>
      <c r="D238" s="45">
        <v>0</v>
      </c>
      <c r="E238" s="45">
        <v>0.8</v>
      </c>
      <c r="F238" s="45">
        <v>4.6399999999999997</v>
      </c>
      <c r="G238" s="45">
        <v>0.64</v>
      </c>
      <c r="H238" s="45">
        <v>0.32</v>
      </c>
      <c r="I238" s="45">
        <v>4.09</v>
      </c>
      <c r="J238" s="45">
        <v>0.3</v>
      </c>
      <c r="K238" s="45">
        <v>2.61</v>
      </c>
      <c r="L238" s="45">
        <v>0.27</v>
      </c>
      <c r="M238" s="45">
        <v>0.25</v>
      </c>
      <c r="N238" s="45">
        <v>0.37</v>
      </c>
      <c r="O238" s="45">
        <v>0.3</v>
      </c>
      <c r="P238" s="45">
        <v>1.1200000000000001</v>
      </c>
      <c r="Q238" s="45">
        <v>3.73</v>
      </c>
      <c r="R238" s="45">
        <v>0.85</v>
      </c>
      <c r="S238" s="45">
        <v>0.71</v>
      </c>
      <c r="T238" s="45">
        <v>1.1200000000000001</v>
      </c>
      <c r="U238" s="45">
        <v>0.71</v>
      </c>
      <c r="V238" s="45">
        <v>0.56000000000000005</v>
      </c>
      <c r="W238" s="45">
        <v>3.02</v>
      </c>
      <c r="X238" s="45">
        <v>2.67</v>
      </c>
      <c r="Y238" s="45">
        <v>1.2</v>
      </c>
      <c r="Z238" s="45">
        <v>0.01</v>
      </c>
      <c r="AA238" s="45">
        <v>0.62</v>
      </c>
      <c r="AB238" s="45">
        <v>0</v>
      </c>
      <c r="AC238" s="45">
        <v>0.16</v>
      </c>
      <c r="AD238" s="151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BM239" s="55"/>
    </row>
    <row r="240" spans="1:65" ht="15">
      <c r="B240" s="8" t="s">
        <v>541</v>
      </c>
      <c r="BM240" s="28" t="s">
        <v>66</v>
      </c>
    </row>
    <row r="241" spans="1:65" ht="15">
      <c r="A241" s="25" t="s">
        <v>0</v>
      </c>
      <c r="B241" s="18" t="s">
        <v>110</v>
      </c>
      <c r="C241" s="15" t="s">
        <v>111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7" t="s">
        <v>227</v>
      </c>
      <c r="Y241" s="17" t="s">
        <v>227</v>
      </c>
      <c r="Z241" s="17" t="s">
        <v>227</v>
      </c>
      <c r="AA241" s="17" t="s">
        <v>227</v>
      </c>
      <c r="AB241" s="17" t="s">
        <v>227</v>
      </c>
      <c r="AC241" s="17" t="s">
        <v>227</v>
      </c>
      <c r="AD241" s="17" t="s">
        <v>227</v>
      </c>
      <c r="AE241" s="17" t="s">
        <v>227</v>
      </c>
      <c r="AF241" s="17" t="s">
        <v>227</v>
      </c>
      <c r="AG241" s="17" t="s">
        <v>227</v>
      </c>
      <c r="AH241" s="17" t="s">
        <v>227</v>
      </c>
      <c r="AI241" s="151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228</v>
      </c>
      <c r="C242" s="9" t="s">
        <v>228</v>
      </c>
      <c r="D242" s="149" t="s">
        <v>230</v>
      </c>
      <c r="E242" s="150" t="s">
        <v>231</v>
      </c>
      <c r="F242" s="150" t="s">
        <v>232</v>
      </c>
      <c r="G242" s="150" t="s">
        <v>233</v>
      </c>
      <c r="H242" s="150" t="s">
        <v>234</v>
      </c>
      <c r="I242" s="150" t="s">
        <v>235</v>
      </c>
      <c r="J242" s="150" t="s">
        <v>236</v>
      </c>
      <c r="K242" s="150" t="s">
        <v>237</v>
      </c>
      <c r="L242" s="150" t="s">
        <v>238</v>
      </c>
      <c r="M242" s="150" t="s">
        <v>239</v>
      </c>
      <c r="N242" s="150" t="s">
        <v>240</v>
      </c>
      <c r="O242" s="150" t="s">
        <v>241</v>
      </c>
      <c r="P242" s="150" t="s">
        <v>242</v>
      </c>
      <c r="Q242" s="150" t="s">
        <v>244</v>
      </c>
      <c r="R242" s="150" t="s">
        <v>245</v>
      </c>
      <c r="S242" s="150" t="s">
        <v>247</v>
      </c>
      <c r="T242" s="150" t="s">
        <v>248</v>
      </c>
      <c r="U242" s="150" t="s">
        <v>304</v>
      </c>
      <c r="V242" s="150" t="s">
        <v>250</v>
      </c>
      <c r="W242" s="150" t="s">
        <v>251</v>
      </c>
      <c r="X242" s="150" t="s">
        <v>252</v>
      </c>
      <c r="Y242" s="150" t="s">
        <v>255</v>
      </c>
      <c r="Z242" s="150" t="s">
        <v>256</v>
      </c>
      <c r="AA242" s="150" t="s">
        <v>257</v>
      </c>
      <c r="AB242" s="150" t="s">
        <v>305</v>
      </c>
      <c r="AC242" s="150" t="s">
        <v>259</v>
      </c>
      <c r="AD242" s="150" t="s">
        <v>260</v>
      </c>
      <c r="AE242" s="150" t="s">
        <v>261</v>
      </c>
      <c r="AF242" s="150" t="s">
        <v>264</v>
      </c>
      <c r="AG242" s="150" t="s">
        <v>265</v>
      </c>
      <c r="AH242" s="150" t="s">
        <v>266</v>
      </c>
      <c r="AI242" s="151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308</v>
      </c>
      <c r="E243" s="11" t="s">
        <v>308</v>
      </c>
      <c r="F243" s="11" t="s">
        <v>308</v>
      </c>
      <c r="G243" s="11" t="s">
        <v>114</v>
      </c>
      <c r="H243" s="11" t="s">
        <v>114</v>
      </c>
      <c r="I243" s="11" t="s">
        <v>308</v>
      </c>
      <c r="J243" s="11" t="s">
        <v>114</v>
      </c>
      <c r="K243" s="11" t="s">
        <v>307</v>
      </c>
      <c r="L243" s="11" t="s">
        <v>308</v>
      </c>
      <c r="M243" s="11" t="s">
        <v>308</v>
      </c>
      <c r="N243" s="11" t="s">
        <v>308</v>
      </c>
      <c r="O243" s="11" t="s">
        <v>308</v>
      </c>
      <c r="P243" s="11" t="s">
        <v>308</v>
      </c>
      <c r="Q243" s="11" t="s">
        <v>308</v>
      </c>
      <c r="R243" s="11" t="s">
        <v>307</v>
      </c>
      <c r="S243" s="11" t="s">
        <v>307</v>
      </c>
      <c r="T243" s="11" t="s">
        <v>308</v>
      </c>
      <c r="U243" s="11" t="s">
        <v>308</v>
      </c>
      <c r="V243" s="11" t="s">
        <v>114</v>
      </c>
      <c r="W243" s="11" t="s">
        <v>114</v>
      </c>
      <c r="X243" s="11" t="s">
        <v>307</v>
      </c>
      <c r="Y243" s="11" t="s">
        <v>114</v>
      </c>
      <c r="Z243" s="11" t="s">
        <v>307</v>
      </c>
      <c r="AA243" s="11" t="s">
        <v>114</v>
      </c>
      <c r="AB243" s="11" t="s">
        <v>307</v>
      </c>
      <c r="AC243" s="11" t="s">
        <v>307</v>
      </c>
      <c r="AD243" s="11" t="s">
        <v>307</v>
      </c>
      <c r="AE243" s="11" t="s">
        <v>114</v>
      </c>
      <c r="AF243" s="11" t="s">
        <v>114</v>
      </c>
      <c r="AG243" s="11" t="s">
        <v>307</v>
      </c>
      <c r="AH243" s="11" t="s">
        <v>307</v>
      </c>
      <c r="AI243" s="151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151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12">
        <v>233</v>
      </c>
      <c r="E245" s="212">
        <v>225.3</v>
      </c>
      <c r="F245" s="212">
        <v>220.4</v>
      </c>
      <c r="G245" s="212">
        <v>230</v>
      </c>
      <c r="H245" s="212">
        <v>224.6612098381602</v>
      </c>
      <c r="I245" s="212">
        <v>231</v>
      </c>
      <c r="J245" s="212">
        <v>212</v>
      </c>
      <c r="K245" s="212">
        <v>234</v>
      </c>
      <c r="L245" s="212">
        <v>223</v>
      </c>
      <c r="M245" s="212">
        <v>225</v>
      </c>
      <c r="N245" s="212">
        <v>224</v>
      </c>
      <c r="O245" s="212">
        <v>230</v>
      </c>
      <c r="P245" s="212">
        <v>232</v>
      </c>
      <c r="Q245" s="212">
        <v>224.9</v>
      </c>
      <c r="R245" s="212">
        <v>211</v>
      </c>
      <c r="S245" s="212">
        <v>224.8</v>
      </c>
      <c r="T245" s="212">
        <v>232.9</v>
      </c>
      <c r="U245" s="212">
        <v>237</v>
      </c>
      <c r="V245" s="212">
        <v>227</v>
      </c>
      <c r="W245" s="212">
        <v>217.30289999999999</v>
      </c>
      <c r="X245" s="212">
        <v>228.1</v>
      </c>
      <c r="Y245" s="212">
        <v>221.88319999999999</v>
      </c>
      <c r="Z245" s="213">
        <v>263</v>
      </c>
      <c r="AA245" s="212">
        <v>237</v>
      </c>
      <c r="AB245" s="213">
        <v>193.03479453247488</v>
      </c>
      <c r="AC245" s="212">
        <v>239.14999999999998</v>
      </c>
      <c r="AD245" s="212">
        <v>230</v>
      </c>
      <c r="AE245" s="213">
        <v>200</v>
      </c>
      <c r="AF245" s="212">
        <v>225</v>
      </c>
      <c r="AG245" s="212">
        <v>229</v>
      </c>
      <c r="AH245" s="212">
        <v>217.3</v>
      </c>
      <c r="AI245" s="215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  <c r="BD245" s="216"/>
      <c r="BE245" s="216"/>
      <c r="BF245" s="216"/>
      <c r="BG245" s="216"/>
      <c r="BH245" s="216"/>
      <c r="BI245" s="216"/>
      <c r="BJ245" s="216"/>
      <c r="BK245" s="216"/>
      <c r="BL245" s="216"/>
      <c r="BM245" s="217">
        <v>1</v>
      </c>
    </row>
    <row r="246" spans="1:65">
      <c r="A246" s="30"/>
      <c r="B246" s="19">
        <v>1</v>
      </c>
      <c r="C246" s="9">
        <v>2</v>
      </c>
      <c r="D246" s="218">
        <v>230</v>
      </c>
      <c r="E246" s="218">
        <v>227.5</v>
      </c>
      <c r="F246" s="218">
        <v>225</v>
      </c>
      <c r="G246" s="218">
        <v>230</v>
      </c>
      <c r="H246" s="218">
        <v>226.49269184077622</v>
      </c>
      <c r="I246" s="218">
        <v>233</v>
      </c>
      <c r="J246" s="218">
        <v>227</v>
      </c>
      <c r="K246" s="218">
        <v>235</v>
      </c>
      <c r="L246" s="218">
        <v>222</v>
      </c>
      <c r="M246" s="218">
        <v>221</v>
      </c>
      <c r="N246" s="218">
        <v>223</v>
      </c>
      <c r="O246" s="218">
        <v>228</v>
      </c>
      <c r="P246" s="218">
        <v>228</v>
      </c>
      <c r="Q246" s="218">
        <v>240.4</v>
      </c>
      <c r="R246" s="218">
        <v>215</v>
      </c>
      <c r="S246" s="218">
        <v>222.1</v>
      </c>
      <c r="T246" s="218">
        <v>242.1</v>
      </c>
      <c r="U246" s="218">
        <v>237</v>
      </c>
      <c r="V246" s="218">
        <v>223</v>
      </c>
      <c r="W246" s="218">
        <v>215.02029999999999</v>
      </c>
      <c r="X246" s="218">
        <v>231.6</v>
      </c>
      <c r="Y246" s="218">
        <v>221.3192</v>
      </c>
      <c r="Z246" s="219">
        <v>240</v>
      </c>
      <c r="AA246" s="218">
        <v>236</v>
      </c>
      <c r="AB246" s="219">
        <v>207.27978286437406</v>
      </c>
      <c r="AC246" s="218">
        <v>217.6</v>
      </c>
      <c r="AD246" s="218">
        <v>233.7</v>
      </c>
      <c r="AE246" s="219">
        <v>200</v>
      </c>
      <c r="AF246" s="218">
        <v>224</v>
      </c>
      <c r="AG246" s="218">
        <v>225.4</v>
      </c>
      <c r="AH246" s="218">
        <v>224.4</v>
      </c>
      <c r="AI246" s="215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17">
        <v>27</v>
      </c>
    </row>
    <row r="247" spans="1:65">
      <c r="A247" s="30"/>
      <c r="B247" s="19">
        <v>1</v>
      </c>
      <c r="C247" s="9">
        <v>3</v>
      </c>
      <c r="D247" s="218">
        <v>229</v>
      </c>
      <c r="E247" s="218">
        <v>230.2</v>
      </c>
      <c r="F247" s="218">
        <v>220.4</v>
      </c>
      <c r="G247" s="218">
        <v>230</v>
      </c>
      <c r="H247" s="218">
        <v>228.72102040702532</v>
      </c>
      <c r="I247" s="218">
        <v>240</v>
      </c>
      <c r="J247" s="218">
        <v>233</v>
      </c>
      <c r="K247" s="218">
        <v>240</v>
      </c>
      <c r="L247" s="218">
        <v>225</v>
      </c>
      <c r="M247" s="218">
        <v>223</v>
      </c>
      <c r="N247" s="218">
        <v>219</v>
      </c>
      <c r="O247" s="218">
        <v>228</v>
      </c>
      <c r="P247" s="218">
        <v>233</v>
      </c>
      <c r="Q247" s="218">
        <v>225</v>
      </c>
      <c r="R247" s="218">
        <v>212</v>
      </c>
      <c r="S247" s="218">
        <v>229.4</v>
      </c>
      <c r="T247" s="218">
        <v>233.6</v>
      </c>
      <c r="U247" s="218">
        <v>227</v>
      </c>
      <c r="V247" s="218">
        <v>224</v>
      </c>
      <c r="W247" s="218">
        <v>219.44380000000001</v>
      </c>
      <c r="X247" s="218">
        <v>230.1</v>
      </c>
      <c r="Y247" s="218">
        <v>222.50399999999999</v>
      </c>
      <c r="Z247" s="219">
        <v>261</v>
      </c>
      <c r="AA247" s="218">
        <v>237</v>
      </c>
      <c r="AB247" s="219">
        <v>195.70246626294528</v>
      </c>
      <c r="AC247" s="220">
        <v>203.35000000000002</v>
      </c>
      <c r="AD247" s="218">
        <v>229.1</v>
      </c>
      <c r="AE247" s="219">
        <v>200</v>
      </c>
      <c r="AF247" s="218">
        <v>223</v>
      </c>
      <c r="AG247" s="218">
        <v>220</v>
      </c>
      <c r="AH247" s="218">
        <v>220.2</v>
      </c>
      <c r="AI247" s="215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7">
        <v>16</v>
      </c>
    </row>
    <row r="248" spans="1:65">
      <c r="A248" s="30"/>
      <c r="B248" s="19">
        <v>1</v>
      </c>
      <c r="C248" s="9">
        <v>4</v>
      </c>
      <c r="D248" s="218">
        <v>223</v>
      </c>
      <c r="E248" s="218">
        <v>227.7</v>
      </c>
      <c r="F248" s="218">
        <v>218.1</v>
      </c>
      <c r="G248" s="218">
        <v>230</v>
      </c>
      <c r="H248" s="218">
        <v>229.06949519040194</v>
      </c>
      <c r="I248" s="218">
        <v>238</v>
      </c>
      <c r="J248" s="218">
        <v>219</v>
      </c>
      <c r="K248" s="218">
        <v>232</v>
      </c>
      <c r="L248" s="218">
        <v>226</v>
      </c>
      <c r="M248" s="218">
        <v>225</v>
      </c>
      <c r="N248" s="218">
        <v>224</v>
      </c>
      <c r="O248" s="218">
        <v>228</v>
      </c>
      <c r="P248" s="218">
        <v>232</v>
      </c>
      <c r="Q248" s="218">
        <v>238.2</v>
      </c>
      <c r="R248" s="218">
        <v>214</v>
      </c>
      <c r="S248" s="218">
        <v>224.7</v>
      </c>
      <c r="T248" s="218">
        <v>238.3</v>
      </c>
      <c r="U248" s="218">
        <v>230</v>
      </c>
      <c r="V248" s="218">
        <v>230</v>
      </c>
      <c r="W248" s="218">
        <v>220.75479999999999</v>
      </c>
      <c r="X248" s="218">
        <v>231.8</v>
      </c>
      <c r="Y248" s="218">
        <v>222.63840000000002</v>
      </c>
      <c r="Z248" s="219">
        <v>241</v>
      </c>
      <c r="AA248" s="220">
        <v>257</v>
      </c>
      <c r="AB248" s="219">
        <v>197.61237814100735</v>
      </c>
      <c r="AC248" s="218">
        <v>206.15</v>
      </c>
      <c r="AD248" s="218">
        <v>233.1</v>
      </c>
      <c r="AE248" s="219">
        <v>200</v>
      </c>
      <c r="AF248" s="218">
        <v>226</v>
      </c>
      <c r="AG248" s="218">
        <v>221.7</v>
      </c>
      <c r="AH248" s="218">
        <v>217</v>
      </c>
      <c r="AI248" s="215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7">
        <v>227.15894216171233</v>
      </c>
    </row>
    <row r="249" spans="1:65">
      <c r="A249" s="30"/>
      <c r="B249" s="19">
        <v>1</v>
      </c>
      <c r="C249" s="9">
        <v>5</v>
      </c>
      <c r="D249" s="218">
        <v>224</v>
      </c>
      <c r="E249" s="218">
        <v>234.2</v>
      </c>
      <c r="F249" s="218">
        <v>219.7</v>
      </c>
      <c r="G249" s="218">
        <v>230</v>
      </c>
      <c r="H249" s="218">
        <v>225.72991789217733</v>
      </c>
      <c r="I249" s="218">
        <v>222</v>
      </c>
      <c r="J249" s="218">
        <v>229</v>
      </c>
      <c r="K249" s="218">
        <v>234</v>
      </c>
      <c r="L249" s="218">
        <v>231</v>
      </c>
      <c r="M249" s="218">
        <v>224</v>
      </c>
      <c r="N249" s="218">
        <v>232</v>
      </c>
      <c r="O249" s="218">
        <v>225</v>
      </c>
      <c r="P249" s="218">
        <v>235</v>
      </c>
      <c r="Q249" s="218">
        <v>230</v>
      </c>
      <c r="R249" s="218">
        <v>213</v>
      </c>
      <c r="S249" s="218">
        <v>220.8</v>
      </c>
      <c r="T249" s="218">
        <v>231.1</v>
      </c>
      <c r="U249" s="218">
        <v>231</v>
      </c>
      <c r="V249" s="218">
        <v>224</v>
      </c>
      <c r="W249" s="218">
        <v>221.74160000000001</v>
      </c>
      <c r="X249" s="218">
        <v>233.6</v>
      </c>
      <c r="Y249" s="218">
        <v>221.67599999999999</v>
      </c>
      <c r="Z249" s="219">
        <v>239</v>
      </c>
      <c r="AA249" s="218">
        <v>237</v>
      </c>
      <c r="AB249" s="219">
        <v>200.73439174442208</v>
      </c>
      <c r="AC249" s="218">
        <v>231.25</v>
      </c>
      <c r="AD249" s="218">
        <v>235.1</v>
      </c>
      <c r="AE249" s="219">
        <v>200</v>
      </c>
      <c r="AF249" s="218">
        <v>217</v>
      </c>
      <c r="AG249" s="218">
        <v>217.1</v>
      </c>
      <c r="AH249" s="218">
        <v>222.3</v>
      </c>
      <c r="AI249" s="215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17">
        <v>28</v>
      </c>
    </row>
    <row r="250" spans="1:65">
      <c r="A250" s="30"/>
      <c r="B250" s="19">
        <v>1</v>
      </c>
      <c r="C250" s="9">
        <v>6</v>
      </c>
      <c r="D250" s="218">
        <v>226</v>
      </c>
      <c r="E250" s="218">
        <v>236.1</v>
      </c>
      <c r="F250" s="218">
        <v>218.8</v>
      </c>
      <c r="G250" s="218">
        <v>230</v>
      </c>
      <c r="H250" s="218">
        <v>227.82444799913296</v>
      </c>
      <c r="I250" s="218">
        <v>234</v>
      </c>
      <c r="J250" s="218">
        <v>235</v>
      </c>
      <c r="K250" s="218">
        <v>232</v>
      </c>
      <c r="L250" s="218">
        <v>228</v>
      </c>
      <c r="M250" s="218">
        <v>229</v>
      </c>
      <c r="N250" s="218">
        <v>229</v>
      </c>
      <c r="O250" s="218">
        <v>231</v>
      </c>
      <c r="P250" s="218">
        <v>234</v>
      </c>
      <c r="Q250" s="218">
        <v>233.1</v>
      </c>
      <c r="R250" s="218">
        <v>213</v>
      </c>
      <c r="S250" s="218">
        <v>227.7</v>
      </c>
      <c r="T250" s="218">
        <v>239.2</v>
      </c>
      <c r="U250" s="218">
        <v>227</v>
      </c>
      <c r="V250" s="218">
        <v>225</v>
      </c>
      <c r="W250" s="218">
        <v>222.05850000000001</v>
      </c>
      <c r="X250" s="218">
        <v>232.5</v>
      </c>
      <c r="Y250" s="218">
        <v>222.84080000000003</v>
      </c>
      <c r="Z250" s="219">
        <v>239</v>
      </c>
      <c r="AA250" s="218">
        <v>241</v>
      </c>
      <c r="AB250" s="219">
        <v>214.6521207270691</v>
      </c>
      <c r="AC250" s="218">
        <v>227.2</v>
      </c>
      <c r="AD250" s="218">
        <v>231.5</v>
      </c>
      <c r="AE250" s="219">
        <v>200</v>
      </c>
      <c r="AF250" s="218">
        <v>221</v>
      </c>
      <c r="AG250" s="218">
        <v>220.9</v>
      </c>
      <c r="AH250" s="218">
        <v>224.6</v>
      </c>
      <c r="AI250" s="215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21"/>
    </row>
    <row r="251" spans="1:65">
      <c r="A251" s="30"/>
      <c r="B251" s="20" t="s">
        <v>275</v>
      </c>
      <c r="C251" s="12"/>
      <c r="D251" s="222">
        <v>227.5</v>
      </c>
      <c r="E251" s="222">
        <v>230.16666666666666</v>
      </c>
      <c r="F251" s="222">
        <v>220.39999999999998</v>
      </c>
      <c r="G251" s="222">
        <v>230</v>
      </c>
      <c r="H251" s="222">
        <v>227.08313052794566</v>
      </c>
      <c r="I251" s="222">
        <v>233</v>
      </c>
      <c r="J251" s="222">
        <v>225.83333333333334</v>
      </c>
      <c r="K251" s="222">
        <v>234.5</v>
      </c>
      <c r="L251" s="222">
        <v>225.83333333333334</v>
      </c>
      <c r="M251" s="222">
        <v>224.5</v>
      </c>
      <c r="N251" s="222">
        <v>225.16666666666666</v>
      </c>
      <c r="O251" s="222">
        <v>228.33333333333334</v>
      </c>
      <c r="P251" s="222">
        <v>232.33333333333334</v>
      </c>
      <c r="Q251" s="222">
        <v>231.93333333333331</v>
      </c>
      <c r="R251" s="222">
        <v>213</v>
      </c>
      <c r="S251" s="222">
        <v>224.91666666666666</v>
      </c>
      <c r="T251" s="222">
        <v>236.20000000000002</v>
      </c>
      <c r="U251" s="222">
        <v>231.5</v>
      </c>
      <c r="V251" s="222">
        <v>225.5</v>
      </c>
      <c r="W251" s="222">
        <v>219.38698333333335</v>
      </c>
      <c r="X251" s="222">
        <v>231.2833333333333</v>
      </c>
      <c r="Y251" s="222">
        <v>222.14359999999999</v>
      </c>
      <c r="Z251" s="222">
        <v>247.16666666666666</v>
      </c>
      <c r="AA251" s="222">
        <v>240.83333333333334</v>
      </c>
      <c r="AB251" s="222">
        <v>201.50265571204878</v>
      </c>
      <c r="AC251" s="222">
        <v>220.78333333333333</v>
      </c>
      <c r="AD251" s="222">
        <v>232.08333333333334</v>
      </c>
      <c r="AE251" s="222">
        <v>200</v>
      </c>
      <c r="AF251" s="222">
        <v>222.66666666666666</v>
      </c>
      <c r="AG251" s="222">
        <v>222.35</v>
      </c>
      <c r="AH251" s="222">
        <v>220.96666666666667</v>
      </c>
      <c r="AI251" s="215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221"/>
    </row>
    <row r="252" spans="1:65">
      <c r="A252" s="30"/>
      <c r="B252" s="3" t="s">
        <v>276</v>
      </c>
      <c r="C252" s="29"/>
      <c r="D252" s="218">
        <v>227.5</v>
      </c>
      <c r="E252" s="218">
        <v>228.95</v>
      </c>
      <c r="F252" s="218">
        <v>220.05</v>
      </c>
      <c r="G252" s="218">
        <v>230</v>
      </c>
      <c r="H252" s="218">
        <v>227.15856991995457</v>
      </c>
      <c r="I252" s="218">
        <v>233.5</v>
      </c>
      <c r="J252" s="218">
        <v>228</v>
      </c>
      <c r="K252" s="218">
        <v>234</v>
      </c>
      <c r="L252" s="218">
        <v>225.5</v>
      </c>
      <c r="M252" s="218">
        <v>224.5</v>
      </c>
      <c r="N252" s="218">
        <v>224</v>
      </c>
      <c r="O252" s="218">
        <v>228</v>
      </c>
      <c r="P252" s="218">
        <v>232.5</v>
      </c>
      <c r="Q252" s="218">
        <v>231.55</v>
      </c>
      <c r="R252" s="218">
        <v>213</v>
      </c>
      <c r="S252" s="218">
        <v>224.75</v>
      </c>
      <c r="T252" s="218">
        <v>235.95</v>
      </c>
      <c r="U252" s="218">
        <v>230.5</v>
      </c>
      <c r="V252" s="218">
        <v>224.5</v>
      </c>
      <c r="W252" s="218">
        <v>220.0993</v>
      </c>
      <c r="X252" s="218">
        <v>231.7</v>
      </c>
      <c r="Y252" s="218">
        <v>222.1936</v>
      </c>
      <c r="Z252" s="218">
        <v>240.5</v>
      </c>
      <c r="AA252" s="218">
        <v>237</v>
      </c>
      <c r="AB252" s="218">
        <v>199.17338494271473</v>
      </c>
      <c r="AC252" s="218">
        <v>222.39999999999998</v>
      </c>
      <c r="AD252" s="218">
        <v>232.3</v>
      </c>
      <c r="AE252" s="218">
        <v>200</v>
      </c>
      <c r="AF252" s="218">
        <v>223.5</v>
      </c>
      <c r="AG252" s="218">
        <v>221.3</v>
      </c>
      <c r="AH252" s="218">
        <v>221.25</v>
      </c>
      <c r="AI252" s="215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  <c r="BJ252" s="216"/>
      <c r="BK252" s="216"/>
      <c r="BL252" s="216"/>
      <c r="BM252" s="221"/>
    </row>
    <row r="253" spans="1:65">
      <c r="A253" s="30"/>
      <c r="B253" s="3" t="s">
        <v>277</v>
      </c>
      <c r="C253" s="29"/>
      <c r="D253" s="218">
        <v>3.8340579025361627</v>
      </c>
      <c r="E253" s="218">
        <v>4.2036492083268113</v>
      </c>
      <c r="F253" s="218">
        <v>2.4289915602982242</v>
      </c>
      <c r="G253" s="218">
        <v>0</v>
      </c>
      <c r="H253" s="218">
        <v>1.744900084810272</v>
      </c>
      <c r="I253" s="218">
        <v>6.324555320336759</v>
      </c>
      <c r="J253" s="218">
        <v>8.7730648388500274</v>
      </c>
      <c r="K253" s="218">
        <v>2.9495762407505248</v>
      </c>
      <c r="L253" s="218">
        <v>3.3115957885386109</v>
      </c>
      <c r="M253" s="218">
        <v>2.6645825188948455</v>
      </c>
      <c r="N253" s="218">
        <v>4.6224091842530193</v>
      </c>
      <c r="O253" s="218">
        <v>2.0655911179772892</v>
      </c>
      <c r="P253" s="218">
        <v>2.4221202832779936</v>
      </c>
      <c r="Q253" s="218">
        <v>6.5359518562078343</v>
      </c>
      <c r="R253" s="218">
        <v>1.4142135623730951</v>
      </c>
      <c r="S253" s="218">
        <v>3.2492563251714466</v>
      </c>
      <c r="T253" s="218">
        <v>4.2867236906523374</v>
      </c>
      <c r="U253" s="218">
        <v>4.5497252664309302</v>
      </c>
      <c r="V253" s="218">
        <v>2.5884358211089569</v>
      </c>
      <c r="W253" s="218">
        <v>2.7556015019713387</v>
      </c>
      <c r="X253" s="218">
        <v>1.9364056048944582</v>
      </c>
      <c r="Y253" s="218">
        <v>0.60446609830495523</v>
      </c>
      <c r="Z253" s="218">
        <v>11.531117320826578</v>
      </c>
      <c r="AA253" s="218">
        <v>8.1096650156875576</v>
      </c>
      <c r="AB253" s="218">
        <v>8.0914150557378424</v>
      </c>
      <c r="AC253" s="218">
        <v>14.256565738868048</v>
      </c>
      <c r="AD253" s="218">
        <v>2.2947040477296103</v>
      </c>
      <c r="AE253" s="218">
        <v>0</v>
      </c>
      <c r="AF253" s="218">
        <v>3.2659863237109041</v>
      </c>
      <c r="AG253" s="218">
        <v>4.2222032163314944</v>
      </c>
      <c r="AH253" s="218">
        <v>3.3625387234449295</v>
      </c>
      <c r="AI253" s="215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  <c r="BD253" s="216"/>
      <c r="BE253" s="216"/>
      <c r="BF253" s="216"/>
      <c r="BG253" s="216"/>
      <c r="BH253" s="216"/>
      <c r="BI253" s="216"/>
      <c r="BJ253" s="216"/>
      <c r="BK253" s="216"/>
      <c r="BL253" s="216"/>
      <c r="BM253" s="221"/>
    </row>
    <row r="254" spans="1:65">
      <c r="A254" s="30"/>
      <c r="B254" s="3" t="s">
        <v>86</v>
      </c>
      <c r="C254" s="29"/>
      <c r="D254" s="13">
        <v>1.6853001769389725E-2</v>
      </c>
      <c r="E254" s="13">
        <v>1.8263501267169347E-2</v>
      </c>
      <c r="F254" s="13">
        <v>1.1020832850717897E-2</v>
      </c>
      <c r="G254" s="13">
        <v>0</v>
      </c>
      <c r="H254" s="13">
        <v>7.6839705386901845E-3</v>
      </c>
      <c r="I254" s="13">
        <v>2.7144014250372356E-2</v>
      </c>
      <c r="J254" s="13">
        <v>3.8847519581623739E-2</v>
      </c>
      <c r="K254" s="13">
        <v>1.2578150280386034E-2</v>
      </c>
      <c r="L254" s="13">
        <v>1.4663892790576874E-2</v>
      </c>
      <c r="M254" s="13">
        <v>1.1868964449420247E-2</v>
      </c>
      <c r="N254" s="13">
        <v>2.0528834274994905E-2</v>
      </c>
      <c r="O254" s="13">
        <v>9.0463844582946967E-3</v>
      </c>
      <c r="P254" s="13">
        <v>1.0425194906504993E-2</v>
      </c>
      <c r="Q254" s="13">
        <v>2.8180304065282415E-2</v>
      </c>
      <c r="R254" s="13">
        <v>6.6395002928314323E-3</v>
      </c>
      <c r="S254" s="13">
        <v>1.4446489774752635E-2</v>
      </c>
      <c r="T254" s="13">
        <v>1.814870317803699E-2</v>
      </c>
      <c r="U254" s="13">
        <v>1.9653240891710281E-2</v>
      </c>
      <c r="V254" s="13">
        <v>1.147865109139227E-2</v>
      </c>
      <c r="W254" s="13">
        <v>1.2560460334077881E-2</v>
      </c>
      <c r="X254" s="13">
        <v>8.3724390209459904E-3</v>
      </c>
      <c r="Y254" s="13">
        <v>2.721060153454591E-3</v>
      </c>
      <c r="Z254" s="13">
        <v>4.6653205613593707E-2</v>
      </c>
      <c r="AA254" s="13">
        <v>3.3673349546107505E-2</v>
      </c>
      <c r="AB254" s="13">
        <v>4.0155376747493754E-2</v>
      </c>
      <c r="AC254" s="13">
        <v>6.4572653757989193E-2</v>
      </c>
      <c r="AD254" s="13">
        <v>9.8874142092478714E-3</v>
      </c>
      <c r="AE254" s="13">
        <v>0</v>
      </c>
      <c r="AF254" s="13">
        <v>1.4667603250198672E-2</v>
      </c>
      <c r="AG254" s="13">
        <v>1.8988995800906204E-2</v>
      </c>
      <c r="AH254" s="13">
        <v>1.5217402580079633E-2</v>
      </c>
      <c r="AI254" s="151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278</v>
      </c>
      <c r="C255" s="29"/>
      <c r="D255" s="13">
        <v>1.5014061742057994E-3</v>
      </c>
      <c r="E255" s="13">
        <v>1.3240616796027949E-2</v>
      </c>
      <c r="F255" s="13">
        <v>-2.9754242106395878E-2</v>
      </c>
      <c r="G255" s="13">
        <v>1.2506916132164259E-2</v>
      </c>
      <c r="H255" s="13">
        <v>-3.3373827613925044E-4</v>
      </c>
      <c r="I255" s="13">
        <v>2.5713528081714232E-2</v>
      </c>
      <c r="J255" s="13">
        <v>-5.8356004644329884E-3</v>
      </c>
      <c r="K255" s="13">
        <v>3.2316834056489219E-2</v>
      </c>
      <c r="L255" s="13">
        <v>-5.8356004644329884E-3</v>
      </c>
      <c r="M255" s="13">
        <v>-1.1705205775344063E-2</v>
      </c>
      <c r="N255" s="13">
        <v>-8.7704031198886367E-3</v>
      </c>
      <c r="O255" s="13">
        <v>5.1699094935253598E-3</v>
      </c>
      <c r="P255" s="13">
        <v>2.2778725426258584E-2</v>
      </c>
      <c r="Q255" s="13">
        <v>2.1017843832985106E-2</v>
      </c>
      <c r="R255" s="13">
        <v>-6.2330551581952331E-2</v>
      </c>
      <c r="S255" s="13">
        <v>-9.8709541156843938E-3</v>
      </c>
      <c r="T255" s="13">
        <v>3.9800580827900944E-2</v>
      </c>
      <c r="U255" s="13">
        <v>1.9110222106939245E-2</v>
      </c>
      <c r="V255" s="13">
        <v>-7.3030017921608126E-3</v>
      </c>
      <c r="W255" s="13">
        <v>-3.4213748111426745E-2</v>
      </c>
      <c r="X255" s="13">
        <v>1.8156411243915871E-2</v>
      </c>
      <c r="Y255" s="13">
        <v>-2.2078559241317297E-2</v>
      </c>
      <c r="Z255" s="13">
        <v>8.8078084510144539E-2</v>
      </c>
      <c r="AA255" s="13">
        <v>6.0197459283316768E-2</v>
      </c>
      <c r="AB255" s="13">
        <v>-0.11294420640240121</v>
      </c>
      <c r="AC255" s="13">
        <v>-2.8066730579508814E-2</v>
      </c>
      <c r="AD255" s="13">
        <v>2.1678174430462827E-2</v>
      </c>
      <c r="AE255" s="13">
        <v>-0.11955920336333548</v>
      </c>
      <c r="AF255" s="13">
        <v>-1.9775913077846874E-2</v>
      </c>
      <c r="AG255" s="13">
        <v>-2.1169944339188285E-2</v>
      </c>
      <c r="AH255" s="13">
        <v>-2.7259659849258489E-2</v>
      </c>
      <c r="AI255" s="151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279</v>
      </c>
      <c r="C256" s="47"/>
      <c r="D256" s="45">
        <v>0.22</v>
      </c>
      <c r="E256" s="45">
        <v>0.57999999999999996</v>
      </c>
      <c r="F256" s="45">
        <v>0.73</v>
      </c>
      <c r="G256" s="45">
        <v>0.56000000000000005</v>
      </c>
      <c r="H256" s="45">
        <v>0.17</v>
      </c>
      <c r="I256" s="45">
        <v>0.96</v>
      </c>
      <c r="J256" s="45">
        <v>0</v>
      </c>
      <c r="K256" s="45">
        <v>1.1599999999999999</v>
      </c>
      <c r="L256" s="45">
        <v>0</v>
      </c>
      <c r="M256" s="45">
        <v>0.18</v>
      </c>
      <c r="N256" s="45">
        <v>0.09</v>
      </c>
      <c r="O256" s="45">
        <v>0.33</v>
      </c>
      <c r="P256" s="45">
        <v>0.87</v>
      </c>
      <c r="Q256" s="45">
        <v>0.81</v>
      </c>
      <c r="R256" s="45">
        <v>1.71</v>
      </c>
      <c r="S256" s="45">
        <v>0.12</v>
      </c>
      <c r="T256" s="45">
        <v>1.38</v>
      </c>
      <c r="U256" s="45">
        <v>0.76</v>
      </c>
      <c r="V256" s="45">
        <v>0.04</v>
      </c>
      <c r="W256" s="45">
        <v>0.86</v>
      </c>
      <c r="X256" s="45">
        <v>0.73</v>
      </c>
      <c r="Y256" s="45">
        <v>0.49</v>
      </c>
      <c r="Z256" s="45">
        <v>2.85</v>
      </c>
      <c r="AA256" s="45">
        <v>2</v>
      </c>
      <c r="AB256" s="45">
        <v>3.25</v>
      </c>
      <c r="AC256" s="45">
        <v>0.67</v>
      </c>
      <c r="AD256" s="45">
        <v>0.83</v>
      </c>
      <c r="AE256" s="45">
        <v>3.45</v>
      </c>
      <c r="AF256" s="45">
        <v>0.42</v>
      </c>
      <c r="AG256" s="45">
        <v>0.47</v>
      </c>
      <c r="AH256" s="45">
        <v>0.65</v>
      </c>
      <c r="AI256" s="151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BM257" s="55"/>
    </row>
    <row r="258" spans="1:65" ht="15">
      <c r="B258" s="8" t="s">
        <v>542</v>
      </c>
      <c r="BM258" s="28" t="s">
        <v>66</v>
      </c>
    </row>
    <row r="259" spans="1:65" ht="15">
      <c r="A259" s="25" t="s">
        <v>33</v>
      </c>
      <c r="B259" s="18" t="s">
        <v>110</v>
      </c>
      <c r="C259" s="15" t="s">
        <v>111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7" t="s">
        <v>227</v>
      </c>
      <c r="L259" s="17" t="s">
        <v>227</v>
      </c>
      <c r="M259" s="17" t="s">
        <v>227</v>
      </c>
      <c r="N259" s="151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228</v>
      </c>
      <c r="C260" s="9" t="s">
        <v>228</v>
      </c>
      <c r="D260" s="149" t="s">
        <v>233</v>
      </c>
      <c r="E260" s="150" t="s">
        <v>235</v>
      </c>
      <c r="F260" s="150" t="s">
        <v>237</v>
      </c>
      <c r="G260" s="150" t="s">
        <v>244</v>
      </c>
      <c r="H260" s="150" t="s">
        <v>245</v>
      </c>
      <c r="I260" s="150" t="s">
        <v>251</v>
      </c>
      <c r="J260" s="150" t="s">
        <v>255</v>
      </c>
      <c r="K260" s="150" t="s">
        <v>256</v>
      </c>
      <c r="L260" s="150" t="s">
        <v>259</v>
      </c>
      <c r="M260" s="150" t="s">
        <v>266</v>
      </c>
      <c r="N260" s="151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307</v>
      </c>
      <c r="E261" s="11" t="s">
        <v>308</v>
      </c>
      <c r="F261" s="11" t="s">
        <v>307</v>
      </c>
      <c r="G261" s="11" t="s">
        <v>308</v>
      </c>
      <c r="H261" s="11" t="s">
        <v>307</v>
      </c>
      <c r="I261" s="11" t="s">
        <v>307</v>
      </c>
      <c r="J261" s="11" t="s">
        <v>307</v>
      </c>
      <c r="K261" s="11" t="s">
        <v>307</v>
      </c>
      <c r="L261" s="11" t="s">
        <v>307</v>
      </c>
      <c r="M261" s="11" t="s">
        <v>307</v>
      </c>
      <c r="N261" s="151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151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">
        <v>2.4700000000000002</v>
      </c>
      <c r="E263" s="145">
        <v>3.1</v>
      </c>
      <c r="F263" s="22">
        <v>2.19</v>
      </c>
      <c r="G263" s="22">
        <v>2.7</v>
      </c>
      <c r="H263" s="22">
        <v>2.25</v>
      </c>
      <c r="I263" s="22">
        <v>2.5880999999999998</v>
      </c>
      <c r="J263" s="22">
        <v>1.9541411837871301</v>
      </c>
      <c r="K263" s="22">
        <v>2.93</v>
      </c>
      <c r="L263" s="22">
        <v>2.3868</v>
      </c>
      <c r="M263" s="22">
        <v>2.4700000000000002</v>
      </c>
      <c r="N263" s="151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2.4</v>
      </c>
      <c r="E264" s="147">
        <v>3</v>
      </c>
      <c r="F264" s="11">
        <v>2.19</v>
      </c>
      <c r="G264" s="11">
        <v>2.7</v>
      </c>
      <c r="H264" s="11">
        <v>2.2999999999999998</v>
      </c>
      <c r="I264" s="11">
        <v>2.3769999999999998</v>
      </c>
      <c r="J264" s="11">
        <v>1.9688140801833987</v>
      </c>
      <c r="K264" s="11">
        <v>2.73</v>
      </c>
      <c r="L264" s="11">
        <v>2.2589000000000001</v>
      </c>
      <c r="M264" s="11">
        <v>2.44</v>
      </c>
      <c r="N264" s="151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4</v>
      </c>
    </row>
    <row r="265" spans="1:65">
      <c r="A265" s="30"/>
      <c r="B265" s="19">
        <v>1</v>
      </c>
      <c r="C265" s="9">
        <v>3</v>
      </c>
      <c r="D265" s="11">
        <v>2.36</v>
      </c>
      <c r="E265" s="147">
        <v>2.8</v>
      </c>
      <c r="F265" s="11">
        <v>2.0699999999999998</v>
      </c>
      <c r="G265" s="11">
        <v>2.6</v>
      </c>
      <c r="H265" s="11">
        <v>2.25</v>
      </c>
      <c r="I265" s="11">
        <v>2.2698</v>
      </c>
      <c r="J265" s="11">
        <v>1.9948279772135951</v>
      </c>
      <c r="K265" s="11">
        <v>2.99</v>
      </c>
      <c r="L265" s="11">
        <v>2.1696499999999999</v>
      </c>
      <c r="M265" s="11">
        <v>2.44</v>
      </c>
      <c r="N265" s="151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2.37</v>
      </c>
      <c r="E266" s="147">
        <v>3</v>
      </c>
      <c r="F266" s="11">
        <v>2.17</v>
      </c>
      <c r="G266" s="11">
        <v>2.6</v>
      </c>
      <c r="H266" s="11">
        <v>2.35</v>
      </c>
      <c r="I266" s="11">
        <v>2.1991000000000001</v>
      </c>
      <c r="J266" s="11">
        <v>1.8716230693000495</v>
      </c>
      <c r="K266" s="11">
        <v>2.65</v>
      </c>
      <c r="L266" s="11">
        <v>2.25535</v>
      </c>
      <c r="M266" s="11">
        <v>2.4500000000000002</v>
      </c>
      <c r="N266" s="151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2.3555730284991521</v>
      </c>
    </row>
    <row r="267" spans="1:65">
      <c r="A267" s="30"/>
      <c r="B267" s="19">
        <v>1</v>
      </c>
      <c r="C267" s="9">
        <v>5</v>
      </c>
      <c r="D267" s="11">
        <v>2.15</v>
      </c>
      <c r="E267" s="147">
        <v>3.3</v>
      </c>
      <c r="F267" s="11">
        <v>2.15</v>
      </c>
      <c r="G267" s="11">
        <v>2.6</v>
      </c>
      <c r="H267" s="11">
        <v>2.2999999999999998</v>
      </c>
      <c r="I267" s="11">
        <v>2.3536000000000001</v>
      </c>
      <c r="J267" s="11">
        <v>1.92601464257724</v>
      </c>
      <c r="K267" s="11">
        <v>2.85</v>
      </c>
      <c r="L267" s="11">
        <v>2.3414000000000001</v>
      </c>
      <c r="M267" s="11">
        <v>2.41</v>
      </c>
      <c r="N267" s="151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29</v>
      </c>
    </row>
    <row r="268" spans="1:65">
      <c r="A268" s="30"/>
      <c r="B268" s="19">
        <v>1</v>
      </c>
      <c r="C268" s="9">
        <v>6</v>
      </c>
      <c r="D268" s="11">
        <v>2.2200000000000002</v>
      </c>
      <c r="E268" s="147">
        <v>3.2</v>
      </c>
      <c r="F268" s="11">
        <v>2.14</v>
      </c>
      <c r="G268" s="11">
        <v>2.7</v>
      </c>
      <c r="H268" s="11">
        <v>2.35</v>
      </c>
      <c r="I268" s="11">
        <v>2.0729000000000002</v>
      </c>
      <c r="J268" s="11">
        <v>1.90677258589278</v>
      </c>
      <c r="K268" s="11">
        <v>2.7</v>
      </c>
      <c r="L268" s="11">
        <v>2.2061500000000001</v>
      </c>
      <c r="M268" s="11">
        <v>2.46</v>
      </c>
      <c r="N268" s="151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275</v>
      </c>
      <c r="C269" s="12"/>
      <c r="D269" s="23">
        <v>2.3283333333333336</v>
      </c>
      <c r="E269" s="23">
        <v>3.0666666666666664</v>
      </c>
      <c r="F269" s="23">
        <v>2.1516666666666668</v>
      </c>
      <c r="G269" s="23">
        <v>2.65</v>
      </c>
      <c r="H269" s="23">
        <v>2.2999999999999998</v>
      </c>
      <c r="I269" s="23">
        <v>2.3100833333333335</v>
      </c>
      <c r="J269" s="23">
        <v>1.9370322564923657</v>
      </c>
      <c r="K269" s="23">
        <v>2.8083333333333336</v>
      </c>
      <c r="L269" s="23">
        <v>2.2697083333333334</v>
      </c>
      <c r="M269" s="23">
        <v>2.4450000000000003</v>
      </c>
      <c r="N269" s="151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276</v>
      </c>
      <c r="C270" s="29"/>
      <c r="D270" s="11">
        <v>2.3650000000000002</v>
      </c>
      <c r="E270" s="11">
        <v>3.05</v>
      </c>
      <c r="F270" s="11">
        <v>2.16</v>
      </c>
      <c r="G270" s="11">
        <v>2.6500000000000004</v>
      </c>
      <c r="H270" s="11">
        <v>2.2999999999999998</v>
      </c>
      <c r="I270" s="11">
        <v>2.3117000000000001</v>
      </c>
      <c r="J270" s="11">
        <v>1.940077913182185</v>
      </c>
      <c r="K270" s="11">
        <v>2.79</v>
      </c>
      <c r="L270" s="11">
        <v>2.2571250000000003</v>
      </c>
      <c r="M270" s="11">
        <v>2.4450000000000003</v>
      </c>
      <c r="N270" s="151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277</v>
      </c>
      <c r="C271" s="29"/>
      <c r="D271" s="24">
        <v>0.11956866925188502</v>
      </c>
      <c r="E271" s="24">
        <v>0.17511900715418266</v>
      </c>
      <c r="F271" s="24">
        <v>4.4907311951024959E-2</v>
      </c>
      <c r="G271" s="24">
        <v>5.4772255750516662E-2</v>
      </c>
      <c r="H271" s="24">
        <v>4.4721359549995836E-2</v>
      </c>
      <c r="I271" s="24">
        <v>0.1754199466043318</v>
      </c>
      <c r="J271" s="24">
        <v>4.4628561021680821E-2</v>
      </c>
      <c r="K271" s="24">
        <v>0.13600245095830696</v>
      </c>
      <c r="L271" s="24">
        <v>8.1516215666986636E-2</v>
      </c>
      <c r="M271" s="24">
        <v>2.0736441353327729E-2</v>
      </c>
      <c r="N271" s="151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86</v>
      </c>
      <c r="C272" s="29"/>
      <c r="D272" s="13">
        <v>5.1353759163300643E-2</v>
      </c>
      <c r="E272" s="13">
        <v>5.7104024072016091E-2</v>
      </c>
      <c r="F272" s="13">
        <v>2.0870942812250173E-2</v>
      </c>
      <c r="G272" s="13">
        <v>2.0668775754911949E-2</v>
      </c>
      <c r="H272" s="13">
        <v>1.9444069369563409E-2</v>
      </c>
      <c r="I272" s="13">
        <v>7.5936631407668612E-2</v>
      </c>
      <c r="J272" s="13">
        <v>2.3039658153393643E-2</v>
      </c>
      <c r="K272" s="13">
        <v>4.8428172448061822E-2</v>
      </c>
      <c r="L272" s="13">
        <v>3.5914841774965199E-2</v>
      </c>
      <c r="M272" s="13">
        <v>8.4811621077005017E-3</v>
      </c>
      <c r="N272" s="151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278</v>
      </c>
      <c r="C273" s="29"/>
      <c r="D273" s="13">
        <v>-1.1563935754169363E-2</v>
      </c>
      <c r="E273" s="13">
        <v>0.30187713544189543</v>
      </c>
      <c r="F273" s="13">
        <v>-8.6563379426365605E-2</v>
      </c>
      <c r="G273" s="13">
        <v>0.12499165508294241</v>
      </c>
      <c r="H273" s="13">
        <v>-2.3592148418578374E-2</v>
      </c>
      <c r="I273" s="13">
        <v>-1.9311519793891563E-2</v>
      </c>
      <c r="J273" s="13">
        <v>-0.17768108521494608</v>
      </c>
      <c r="K273" s="13">
        <v>0.19220813761934474</v>
      </c>
      <c r="L273" s="13">
        <v>-3.6451722840674217E-2</v>
      </c>
      <c r="M273" s="13">
        <v>3.7963998746337602E-2</v>
      </c>
      <c r="N273" s="151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279</v>
      </c>
      <c r="C274" s="47"/>
      <c r="D274" s="45">
        <v>0.04</v>
      </c>
      <c r="E274" s="45">
        <v>3.44</v>
      </c>
      <c r="F274" s="45">
        <v>0.77</v>
      </c>
      <c r="G274" s="45">
        <v>1.52</v>
      </c>
      <c r="H274" s="45">
        <v>0.09</v>
      </c>
      <c r="I274" s="45">
        <v>0.04</v>
      </c>
      <c r="J274" s="45">
        <v>1.76</v>
      </c>
      <c r="K274" s="45">
        <v>2.25</v>
      </c>
      <c r="L274" s="45">
        <v>0.23</v>
      </c>
      <c r="M274" s="45">
        <v>0.57999999999999996</v>
      </c>
      <c r="N274" s="151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5"/>
    </row>
    <row r="276" spans="1:65" ht="15">
      <c r="B276" s="8" t="s">
        <v>543</v>
      </c>
      <c r="BM276" s="28" t="s">
        <v>66</v>
      </c>
    </row>
    <row r="277" spans="1:65" ht="15">
      <c r="A277" s="25" t="s">
        <v>36</v>
      </c>
      <c r="B277" s="18" t="s">
        <v>110</v>
      </c>
      <c r="C277" s="15" t="s">
        <v>111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7" t="s">
        <v>227</v>
      </c>
      <c r="J277" s="17" t="s">
        <v>227</v>
      </c>
      <c r="K277" s="17" t="s">
        <v>227</v>
      </c>
      <c r="L277" s="17" t="s">
        <v>227</v>
      </c>
      <c r="M277" s="17" t="s">
        <v>227</v>
      </c>
      <c r="N277" s="151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228</v>
      </c>
      <c r="C278" s="9" t="s">
        <v>228</v>
      </c>
      <c r="D278" s="149" t="s">
        <v>233</v>
      </c>
      <c r="E278" s="150" t="s">
        <v>235</v>
      </c>
      <c r="F278" s="150" t="s">
        <v>237</v>
      </c>
      <c r="G278" s="150" t="s">
        <v>244</v>
      </c>
      <c r="H278" s="150" t="s">
        <v>245</v>
      </c>
      <c r="I278" s="150" t="s">
        <v>251</v>
      </c>
      <c r="J278" s="150" t="s">
        <v>255</v>
      </c>
      <c r="K278" s="150" t="s">
        <v>256</v>
      </c>
      <c r="L278" s="150" t="s">
        <v>259</v>
      </c>
      <c r="M278" s="150" t="s">
        <v>266</v>
      </c>
      <c r="N278" s="151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307</v>
      </c>
      <c r="E279" s="11" t="s">
        <v>308</v>
      </c>
      <c r="F279" s="11" t="s">
        <v>307</v>
      </c>
      <c r="G279" s="11" t="s">
        <v>308</v>
      </c>
      <c r="H279" s="11" t="s">
        <v>307</v>
      </c>
      <c r="I279" s="11" t="s">
        <v>307</v>
      </c>
      <c r="J279" s="11" t="s">
        <v>307</v>
      </c>
      <c r="K279" s="11" t="s">
        <v>307</v>
      </c>
      <c r="L279" s="11" t="s">
        <v>307</v>
      </c>
      <c r="M279" s="11" t="s">
        <v>307</v>
      </c>
      <c r="N279" s="151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51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1.44</v>
      </c>
      <c r="E281" s="22">
        <v>1.7</v>
      </c>
      <c r="F281" s="22">
        <v>1.1200000000000001</v>
      </c>
      <c r="G281" s="22">
        <v>1.5</v>
      </c>
      <c r="H281" s="22">
        <v>1.3</v>
      </c>
      <c r="I281" s="22">
        <v>1.4234</v>
      </c>
      <c r="J281" s="22">
        <v>1.0354287710961001</v>
      </c>
      <c r="K281" s="22">
        <v>1.6</v>
      </c>
      <c r="L281" s="22">
        <v>1.32395</v>
      </c>
      <c r="M281" s="22">
        <v>1.41</v>
      </c>
      <c r="N281" s="151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1.41</v>
      </c>
      <c r="E282" s="11">
        <v>1.7</v>
      </c>
      <c r="F282" s="11">
        <v>1.03</v>
      </c>
      <c r="G282" s="11">
        <v>1.5</v>
      </c>
      <c r="H282" s="11">
        <v>1.35</v>
      </c>
      <c r="I282" s="11">
        <v>1.2805</v>
      </c>
      <c r="J282" s="11">
        <v>1.0826159371055573</v>
      </c>
      <c r="K282" s="11">
        <v>1.42</v>
      </c>
      <c r="L282" s="11">
        <v>1.2523499999999999</v>
      </c>
      <c r="M282" s="11">
        <v>1.53</v>
      </c>
      <c r="N282" s="151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5</v>
      </c>
    </row>
    <row r="283" spans="1:65">
      <c r="A283" s="30"/>
      <c r="B283" s="19">
        <v>1</v>
      </c>
      <c r="C283" s="9">
        <v>3</v>
      </c>
      <c r="D283" s="11">
        <v>1.35</v>
      </c>
      <c r="E283" s="11">
        <v>1.7</v>
      </c>
      <c r="F283" s="11">
        <v>1.0900000000000001</v>
      </c>
      <c r="G283" s="11">
        <v>1.5</v>
      </c>
      <c r="H283" s="11">
        <v>1.5</v>
      </c>
      <c r="I283" s="11">
        <v>1.2606999999999999</v>
      </c>
      <c r="J283" s="11">
        <v>1.0053154097292318</v>
      </c>
      <c r="K283" s="11">
        <v>1.62</v>
      </c>
      <c r="L283" s="11">
        <v>1.1404000000000001</v>
      </c>
      <c r="M283" s="11">
        <v>1.34</v>
      </c>
      <c r="N283" s="151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1.38</v>
      </c>
      <c r="E284" s="11">
        <v>1.7</v>
      </c>
      <c r="F284" s="11">
        <v>1.17</v>
      </c>
      <c r="G284" s="11">
        <v>1.5</v>
      </c>
      <c r="H284" s="11">
        <v>1.4</v>
      </c>
      <c r="I284" s="11">
        <v>1.2041999999999999</v>
      </c>
      <c r="J284" s="11">
        <v>1.0478836630920185</v>
      </c>
      <c r="K284" s="11">
        <v>1.42</v>
      </c>
      <c r="L284" s="11">
        <v>1.2299500000000001</v>
      </c>
      <c r="M284" s="11">
        <v>1.34</v>
      </c>
      <c r="N284" s="151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1.3498249115221364</v>
      </c>
    </row>
    <row r="285" spans="1:65">
      <c r="A285" s="30"/>
      <c r="B285" s="19">
        <v>1</v>
      </c>
      <c r="C285" s="9">
        <v>5</v>
      </c>
      <c r="D285" s="11">
        <v>1.31</v>
      </c>
      <c r="E285" s="11">
        <v>1.7</v>
      </c>
      <c r="F285" s="11">
        <v>1.1299999999999999</v>
      </c>
      <c r="G285" s="11">
        <v>1.4</v>
      </c>
      <c r="H285" s="11">
        <v>1.4</v>
      </c>
      <c r="I285" s="11">
        <v>1.2730999999999999</v>
      </c>
      <c r="J285" s="11">
        <v>1.03387443695266</v>
      </c>
      <c r="K285" s="11">
        <v>1.44</v>
      </c>
      <c r="L285" s="11">
        <v>1.2481499999999999</v>
      </c>
      <c r="M285" s="11">
        <v>1.37</v>
      </c>
      <c r="N285" s="151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30</v>
      </c>
    </row>
    <row r="286" spans="1:65">
      <c r="A286" s="30"/>
      <c r="B286" s="19">
        <v>1</v>
      </c>
      <c r="C286" s="9">
        <v>6</v>
      </c>
      <c r="D286" s="11">
        <v>1.23</v>
      </c>
      <c r="E286" s="11">
        <v>1.8</v>
      </c>
      <c r="F286" s="11">
        <v>1.18</v>
      </c>
      <c r="G286" s="11">
        <v>1.5</v>
      </c>
      <c r="H286" s="11">
        <v>1.35</v>
      </c>
      <c r="I286" s="11">
        <v>1.131</v>
      </c>
      <c r="J286" s="11">
        <v>1.04807647335262</v>
      </c>
      <c r="K286" s="11">
        <v>1.52</v>
      </c>
      <c r="L286" s="11">
        <v>1.1686000000000001</v>
      </c>
      <c r="M286" s="11">
        <v>1.45</v>
      </c>
      <c r="N286" s="151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275</v>
      </c>
      <c r="C287" s="12"/>
      <c r="D287" s="23">
        <v>1.3533333333333333</v>
      </c>
      <c r="E287" s="23">
        <v>1.7166666666666668</v>
      </c>
      <c r="F287" s="23">
        <v>1.1199999999999999</v>
      </c>
      <c r="G287" s="23">
        <v>1.4833333333333334</v>
      </c>
      <c r="H287" s="23">
        <v>1.3833333333333335</v>
      </c>
      <c r="I287" s="23">
        <v>1.2621500000000001</v>
      </c>
      <c r="J287" s="23">
        <v>1.0421991152213648</v>
      </c>
      <c r="K287" s="23">
        <v>1.5033333333333332</v>
      </c>
      <c r="L287" s="23">
        <v>1.2272333333333334</v>
      </c>
      <c r="M287" s="23">
        <v>1.4066666666666665</v>
      </c>
      <c r="N287" s="151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276</v>
      </c>
      <c r="C288" s="29"/>
      <c r="D288" s="11">
        <v>1.365</v>
      </c>
      <c r="E288" s="11">
        <v>1.7</v>
      </c>
      <c r="F288" s="11">
        <v>1.125</v>
      </c>
      <c r="G288" s="11">
        <v>1.5</v>
      </c>
      <c r="H288" s="11">
        <v>1.375</v>
      </c>
      <c r="I288" s="11">
        <v>1.2668999999999999</v>
      </c>
      <c r="J288" s="11">
        <v>1.0416562170940593</v>
      </c>
      <c r="K288" s="11">
        <v>1.48</v>
      </c>
      <c r="L288" s="11">
        <v>1.23905</v>
      </c>
      <c r="M288" s="11">
        <v>1.3900000000000001</v>
      </c>
      <c r="N288" s="151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277</v>
      </c>
      <c r="C289" s="29"/>
      <c r="D289" s="24">
        <v>7.5542482529148205E-2</v>
      </c>
      <c r="E289" s="24">
        <v>4.0824829046386339E-2</v>
      </c>
      <c r="F289" s="24">
        <v>5.5136195008360839E-2</v>
      </c>
      <c r="G289" s="24">
        <v>4.0824829046386339E-2</v>
      </c>
      <c r="H289" s="24">
        <v>6.831300510639729E-2</v>
      </c>
      <c r="I289" s="24">
        <v>9.6973001397296144E-2</v>
      </c>
      <c r="J289" s="24">
        <v>2.5202866793274433E-2</v>
      </c>
      <c r="K289" s="24">
        <v>9.0700973901423371E-2</v>
      </c>
      <c r="L289" s="24">
        <v>6.5433543895059343E-2</v>
      </c>
      <c r="M289" s="24">
        <v>7.3936910042729412E-2</v>
      </c>
      <c r="N289" s="151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86</v>
      </c>
      <c r="C290" s="29"/>
      <c r="D290" s="13">
        <v>5.5819568371291782E-2</v>
      </c>
      <c r="E290" s="13">
        <v>2.3781453813428933E-2</v>
      </c>
      <c r="F290" s="13">
        <v>4.9228745543179325E-2</v>
      </c>
      <c r="G290" s="13">
        <v>2.7522356660485171E-2</v>
      </c>
      <c r="H290" s="13">
        <v>4.9382895257636589E-2</v>
      </c>
      <c r="I290" s="13">
        <v>7.6831597985418637E-2</v>
      </c>
      <c r="J290" s="13">
        <v>2.4182391277430038E-2</v>
      </c>
      <c r="K290" s="13">
        <v>6.0333242063031076E-2</v>
      </c>
      <c r="L290" s="13">
        <v>5.3317932391334984E-2</v>
      </c>
      <c r="M290" s="13">
        <v>5.2561784390565941E-2</v>
      </c>
      <c r="N290" s="151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278</v>
      </c>
      <c r="C291" s="29"/>
      <c r="D291" s="13">
        <v>2.5991680707986298E-3</v>
      </c>
      <c r="E291" s="13">
        <v>0.27176988068093921</v>
      </c>
      <c r="F291" s="13">
        <v>-0.17026275745864949</v>
      </c>
      <c r="G291" s="13">
        <v>9.8907955151491311E-2</v>
      </c>
      <c r="H291" s="13">
        <v>2.482427278172783E-2</v>
      </c>
      <c r="I291" s="13">
        <v>-6.4952802970030588E-2</v>
      </c>
      <c r="J291" s="13">
        <v>-0.22790051781891918</v>
      </c>
      <c r="K291" s="13">
        <v>0.11372469162544374</v>
      </c>
      <c r="L291" s="13">
        <v>-9.0820355397473018E-2</v>
      </c>
      <c r="M291" s="13">
        <v>4.2110465334672442E-2</v>
      </c>
      <c r="N291" s="151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279</v>
      </c>
      <c r="C292" s="47"/>
      <c r="D292" s="45">
        <v>0.08</v>
      </c>
      <c r="E292" s="45">
        <v>1.88</v>
      </c>
      <c r="F292" s="45">
        <v>1.34</v>
      </c>
      <c r="G292" s="45">
        <v>0.62</v>
      </c>
      <c r="H292" s="45">
        <v>0.08</v>
      </c>
      <c r="I292" s="45">
        <v>0.56999999999999995</v>
      </c>
      <c r="J292" s="45">
        <v>1.76</v>
      </c>
      <c r="K292" s="45">
        <v>0.73</v>
      </c>
      <c r="L292" s="45">
        <v>0.76</v>
      </c>
      <c r="M292" s="45">
        <v>0.21</v>
      </c>
      <c r="N292" s="151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 ht="15">
      <c r="B294" s="8" t="s">
        <v>544</v>
      </c>
      <c r="BM294" s="28" t="s">
        <v>66</v>
      </c>
    </row>
    <row r="295" spans="1:65" ht="15">
      <c r="A295" s="25" t="s">
        <v>39</v>
      </c>
      <c r="B295" s="18" t="s">
        <v>110</v>
      </c>
      <c r="C295" s="15" t="s">
        <v>111</v>
      </c>
      <c r="D295" s="16" t="s">
        <v>227</v>
      </c>
      <c r="E295" s="17" t="s">
        <v>227</v>
      </c>
      <c r="F295" s="17" t="s">
        <v>227</v>
      </c>
      <c r="G295" s="17" t="s">
        <v>227</v>
      </c>
      <c r="H295" s="17" t="s">
        <v>227</v>
      </c>
      <c r="I295" s="17" t="s">
        <v>227</v>
      </c>
      <c r="J295" s="17" t="s">
        <v>227</v>
      </c>
      <c r="K295" s="17" t="s">
        <v>227</v>
      </c>
      <c r="L295" s="17" t="s">
        <v>227</v>
      </c>
      <c r="M295" s="17" t="s">
        <v>227</v>
      </c>
      <c r="N295" s="151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228</v>
      </c>
      <c r="C296" s="9" t="s">
        <v>228</v>
      </c>
      <c r="D296" s="149" t="s">
        <v>233</v>
      </c>
      <c r="E296" s="150" t="s">
        <v>235</v>
      </c>
      <c r="F296" s="150" t="s">
        <v>237</v>
      </c>
      <c r="G296" s="150" t="s">
        <v>244</v>
      </c>
      <c r="H296" s="150" t="s">
        <v>245</v>
      </c>
      <c r="I296" s="150" t="s">
        <v>251</v>
      </c>
      <c r="J296" s="150" t="s">
        <v>255</v>
      </c>
      <c r="K296" s="150" t="s">
        <v>256</v>
      </c>
      <c r="L296" s="150" t="s">
        <v>259</v>
      </c>
      <c r="M296" s="150" t="s">
        <v>266</v>
      </c>
      <c r="N296" s="151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307</v>
      </c>
      <c r="E297" s="11" t="s">
        <v>308</v>
      </c>
      <c r="F297" s="11" t="s">
        <v>307</v>
      </c>
      <c r="G297" s="11" t="s">
        <v>308</v>
      </c>
      <c r="H297" s="11" t="s">
        <v>307</v>
      </c>
      <c r="I297" s="11" t="s">
        <v>307</v>
      </c>
      <c r="J297" s="11" t="s">
        <v>307</v>
      </c>
      <c r="K297" s="11" t="s">
        <v>307</v>
      </c>
      <c r="L297" s="11" t="s">
        <v>307</v>
      </c>
      <c r="M297" s="11" t="s">
        <v>307</v>
      </c>
      <c r="N297" s="151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151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0.66</v>
      </c>
      <c r="E299" s="22">
        <v>0.79</v>
      </c>
      <c r="F299" s="22">
        <v>0.64</v>
      </c>
      <c r="G299" s="145">
        <v>0.7</v>
      </c>
      <c r="H299" s="22">
        <v>0.65</v>
      </c>
      <c r="I299" s="152">
        <v>1.4330000000000001</v>
      </c>
      <c r="J299" s="22">
        <v>0.73966390390645298</v>
      </c>
      <c r="K299" s="22">
        <v>0.85</v>
      </c>
      <c r="L299" s="22">
        <v>0.41710000000000003</v>
      </c>
      <c r="M299" s="22">
        <v>0.64</v>
      </c>
      <c r="N299" s="151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0.65</v>
      </c>
      <c r="E300" s="11">
        <v>0.76</v>
      </c>
      <c r="F300" s="11">
        <v>0.62</v>
      </c>
      <c r="G300" s="147">
        <v>0.7</v>
      </c>
      <c r="H300" s="11">
        <v>0.65</v>
      </c>
      <c r="I300" s="147">
        <v>1.2870999999999999</v>
      </c>
      <c r="J300" s="11">
        <v>0.76603093448569604</v>
      </c>
      <c r="K300" s="11">
        <v>0.74</v>
      </c>
      <c r="L300" s="11">
        <v>0.39995000000000003</v>
      </c>
      <c r="M300" s="11">
        <v>0.64</v>
      </c>
      <c r="N300" s="151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6</v>
      </c>
    </row>
    <row r="301" spans="1:65">
      <c r="A301" s="30"/>
      <c r="B301" s="19">
        <v>1</v>
      </c>
      <c r="C301" s="9">
        <v>3</v>
      </c>
      <c r="D301" s="11">
        <v>0.66</v>
      </c>
      <c r="E301" s="11">
        <v>0.67</v>
      </c>
      <c r="F301" s="11">
        <v>0.66</v>
      </c>
      <c r="G301" s="147">
        <v>0.7</v>
      </c>
      <c r="H301" s="11">
        <v>0.65</v>
      </c>
      <c r="I301" s="147">
        <v>1.2681</v>
      </c>
      <c r="J301" s="11">
        <v>0.75434230848490069</v>
      </c>
      <c r="K301" s="11">
        <v>0.84</v>
      </c>
      <c r="L301" s="11">
        <v>0.38380000000000003</v>
      </c>
      <c r="M301" s="11">
        <v>0.63</v>
      </c>
      <c r="N301" s="151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0.61</v>
      </c>
      <c r="E302" s="11">
        <v>0.74</v>
      </c>
      <c r="F302" s="11">
        <v>0.6</v>
      </c>
      <c r="G302" s="147">
        <v>0.7</v>
      </c>
      <c r="H302" s="11">
        <v>0.65</v>
      </c>
      <c r="I302" s="147">
        <v>1.2837000000000001</v>
      </c>
      <c r="J302" s="11">
        <v>0.78194854310635498</v>
      </c>
      <c r="K302" s="11">
        <v>0.74</v>
      </c>
      <c r="L302" s="11">
        <v>0.38844999999999996</v>
      </c>
      <c r="M302" s="11">
        <v>0.6</v>
      </c>
      <c r="N302" s="151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0.65375768558049407</v>
      </c>
    </row>
    <row r="303" spans="1:65">
      <c r="A303" s="30"/>
      <c r="B303" s="19">
        <v>1</v>
      </c>
      <c r="C303" s="9">
        <v>5</v>
      </c>
      <c r="D303" s="11">
        <v>0.62</v>
      </c>
      <c r="E303" s="11">
        <v>0.75</v>
      </c>
      <c r="F303" s="11">
        <v>0.57999999999999996</v>
      </c>
      <c r="G303" s="147">
        <v>0.7</v>
      </c>
      <c r="H303" s="11">
        <v>0.65</v>
      </c>
      <c r="I303" s="147">
        <v>1.3503000000000001</v>
      </c>
      <c r="J303" s="11">
        <v>0.7597692827342164</v>
      </c>
      <c r="K303" s="11">
        <v>0.72</v>
      </c>
      <c r="L303" s="11">
        <v>0.40770000000000001</v>
      </c>
      <c r="M303" s="11">
        <v>0.63</v>
      </c>
      <c r="N303" s="151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31</v>
      </c>
    </row>
    <row r="304" spans="1:65">
      <c r="A304" s="30"/>
      <c r="B304" s="19">
        <v>1</v>
      </c>
      <c r="C304" s="9">
        <v>6</v>
      </c>
      <c r="D304" s="11">
        <v>0.64</v>
      </c>
      <c r="E304" s="11">
        <v>0.75</v>
      </c>
      <c r="F304" s="11">
        <v>0.62</v>
      </c>
      <c r="G304" s="147">
        <v>0.7</v>
      </c>
      <c r="H304" s="11">
        <v>0.7</v>
      </c>
      <c r="I304" s="147">
        <v>1.2451000000000001</v>
      </c>
      <c r="J304" s="11">
        <v>0.77096393514609263</v>
      </c>
      <c r="K304" s="11">
        <v>0.79</v>
      </c>
      <c r="L304" s="11">
        <v>0.37065000000000003</v>
      </c>
      <c r="M304" s="11">
        <v>0.65</v>
      </c>
      <c r="N304" s="151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275</v>
      </c>
      <c r="C305" s="12"/>
      <c r="D305" s="23">
        <v>0.64</v>
      </c>
      <c r="E305" s="23">
        <v>0.74333333333333329</v>
      </c>
      <c r="F305" s="23">
        <v>0.62</v>
      </c>
      <c r="G305" s="23">
        <v>0.70000000000000007</v>
      </c>
      <c r="H305" s="23">
        <v>0.65833333333333333</v>
      </c>
      <c r="I305" s="23">
        <v>1.3112166666666667</v>
      </c>
      <c r="J305" s="23">
        <v>0.76211981797728556</v>
      </c>
      <c r="K305" s="23">
        <v>0.77999999999999992</v>
      </c>
      <c r="L305" s="23">
        <v>0.39460833333333328</v>
      </c>
      <c r="M305" s="23">
        <v>0.63166666666666671</v>
      </c>
      <c r="N305" s="151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276</v>
      </c>
      <c r="C306" s="29"/>
      <c r="D306" s="11">
        <v>0.64500000000000002</v>
      </c>
      <c r="E306" s="11">
        <v>0.75</v>
      </c>
      <c r="F306" s="11">
        <v>0.62</v>
      </c>
      <c r="G306" s="11">
        <v>0.7</v>
      </c>
      <c r="H306" s="11">
        <v>0.65</v>
      </c>
      <c r="I306" s="11">
        <v>1.2854000000000001</v>
      </c>
      <c r="J306" s="11">
        <v>0.76290010860995627</v>
      </c>
      <c r="K306" s="11">
        <v>0.76500000000000001</v>
      </c>
      <c r="L306" s="11">
        <v>0.39419999999999999</v>
      </c>
      <c r="M306" s="11">
        <v>0.63500000000000001</v>
      </c>
      <c r="N306" s="151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277</v>
      </c>
      <c r="C307" s="29"/>
      <c r="D307" s="24">
        <v>2.0976176963403051E-2</v>
      </c>
      <c r="E307" s="24">
        <v>3.9832984656772402E-2</v>
      </c>
      <c r="F307" s="24">
        <v>2.8284271247461926E-2</v>
      </c>
      <c r="G307" s="24">
        <v>1.2161883888976234E-16</v>
      </c>
      <c r="H307" s="24">
        <v>2.0412414523193124E-2</v>
      </c>
      <c r="I307" s="24">
        <v>6.917792759736785E-2</v>
      </c>
      <c r="J307" s="24">
        <v>1.4539438281252832E-2</v>
      </c>
      <c r="K307" s="24">
        <v>5.5497747702046428E-2</v>
      </c>
      <c r="L307" s="24">
        <v>1.693840065256064E-2</v>
      </c>
      <c r="M307" s="24">
        <v>1.7224014243685099E-2</v>
      </c>
      <c r="N307" s="151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86</v>
      </c>
      <c r="C308" s="29"/>
      <c r="D308" s="13">
        <v>3.2775276505317266E-2</v>
      </c>
      <c r="E308" s="13">
        <v>5.3586974874581708E-2</v>
      </c>
      <c r="F308" s="13">
        <v>4.5619792334616008E-2</v>
      </c>
      <c r="G308" s="13">
        <v>1.7374119841394619E-16</v>
      </c>
      <c r="H308" s="13">
        <v>3.1006199275736394E-2</v>
      </c>
      <c r="I308" s="13">
        <v>5.2758578620900068E-2</v>
      </c>
      <c r="J308" s="13">
        <v>1.9077627872007612E-2</v>
      </c>
      <c r="K308" s="13">
        <v>7.1150958592367225E-2</v>
      </c>
      <c r="L308" s="13">
        <v>4.2924589325011656E-2</v>
      </c>
      <c r="M308" s="13">
        <v>2.7267568723512027E-2</v>
      </c>
      <c r="N308" s="151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278</v>
      </c>
      <c r="C309" s="29"/>
      <c r="D309" s="13">
        <v>-2.1044013529688987E-2</v>
      </c>
      <c r="E309" s="13">
        <v>0.13701658845249653</v>
      </c>
      <c r="F309" s="13">
        <v>-5.16363881068862E-2</v>
      </c>
      <c r="G309" s="13">
        <v>7.0733110201902871E-2</v>
      </c>
      <c r="H309" s="13">
        <v>6.9989964994083831E-3</v>
      </c>
      <c r="I309" s="13">
        <v>1.0056615709265309</v>
      </c>
      <c r="J309" s="13">
        <v>0.16575274721332423</v>
      </c>
      <c r="K309" s="13">
        <v>0.1931026085106915</v>
      </c>
      <c r="L309" s="13">
        <v>-0.39639970276915848</v>
      </c>
      <c r="M309" s="13">
        <v>-3.3790836270187752E-2</v>
      </c>
      <c r="N309" s="151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279</v>
      </c>
      <c r="C310" s="47"/>
      <c r="D310" s="45">
        <v>0.15</v>
      </c>
      <c r="E310" s="45">
        <v>0.67</v>
      </c>
      <c r="F310" s="45">
        <v>0.3</v>
      </c>
      <c r="G310" s="45" t="s">
        <v>280</v>
      </c>
      <c r="H310" s="45">
        <v>0</v>
      </c>
      <c r="I310" s="45">
        <v>5.18</v>
      </c>
      <c r="J310" s="45">
        <v>0.82</v>
      </c>
      <c r="K310" s="45">
        <v>0.97</v>
      </c>
      <c r="L310" s="45">
        <v>2.09</v>
      </c>
      <c r="M310" s="45">
        <v>0.21</v>
      </c>
      <c r="N310" s="151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 t="s">
        <v>321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>
      <c r="BM312" s="55"/>
    </row>
    <row r="313" spans="1:65" ht="15">
      <c r="B313" s="8" t="s">
        <v>545</v>
      </c>
      <c r="BM313" s="28" t="s">
        <v>66</v>
      </c>
    </row>
    <row r="314" spans="1:65" ht="15">
      <c r="A314" s="25" t="s">
        <v>52</v>
      </c>
      <c r="B314" s="18" t="s">
        <v>110</v>
      </c>
      <c r="C314" s="15" t="s">
        <v>111</v>
      </c>
      <c r="D314" s="16" t="s">
        <v>227</v>
      </c>
      <c r="E314" s="17" t="s">
        <v>227</v>
      </c>
      <c r="F314" s="17" t="s">
        <v>227</v>
      </c>
      <c r="G314" s="17" t="s">
        <v>227</v>
      </c>
      <c r="H314" s="17" t="s">
        <v>227</v>
      </c>
      <c r="I314" s="17" t="s">
        <v>227</v>
      </c>
      <c r="J314" s="17" t="s">
        <v>227</v>
      </c>
      <c r="K314" s="17" t="s">
        <v>227</v>
      </c>
      <c r="L314" s="17" t="s">
        <v>227</v>
      </c>
      <c r="M314" s="17" t="s">
        <v>227</v>
      </c>
      <c r="N314" s="17" t="s">
        <v>227</v>
      </c>
      <c r="O314" s="17" t="s">
        <v>227</v>
      </c>
      <c r="P314" s="17" t="s">
        <v>227</v>
      </c>
      <c r="Q314" s="17" t="s">
        <v>227</v>
      </c>
      <c r="R314" s="17" t="s">
        <v>227</v>
      </c>
      <c r="S314" s="17" t="s">
        <v>227</v>
      </c>
      <c r="T314" s="17" t="s">
        <v>227</v>
      </c>
      <c r="U314" s="17" t="s">
        <v>227</v>
      </c>
      <c r="V314" s="17" t="s">
        <v>227</v>
      </c>
      <c r="W314" s="17" t="s">
        <v>227</v>
      </c>
      <c r="X314" s="17" t="s">
        <v>227</v>
      </c>
      <c r="Y314" s="17" t="s">
        <v>227</v>
      </c>
      <c r="Z314" s="17" t="s">
        <v>227</v>
      </c>
      <c r="AA314" s="17" t="s">
        <v>227</v>
      </c>
      <c r="AB314" s="17" t="s">
        <v>227</v>
      </c>
      <c r="AC314" s="17" t="s">
        <v>227</v>
      </c>
      <c r="AD314" s="17" t="s">
        <v>227</v>
      </c>
      <c r="AE314" s="17" t="s">
        <v>227</v>
      </c>
      <c r="AF314" s="17" t="s">
        <v>227</v>
      </c>
      <c r="AG314" s="17" t="s">
        <v>227</v>
      </c>
      <c r="AH314" s="17" t="s">
        <v>227</v>
      </c>
      <c r="AI314" s="151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228</v>
      </c>
      <c r="C315" s="9" t="s">
        <v>228</v>
      </c>
      <c r="D315" s="149" t="s">
        <v>230</v>
      </c>
      <c r="E315" s="150" t="s">
        <v>231</v>
      </c>
      <c r="F315" s="150" t="s">
        <v>232</v>
      </c>
      <c r="G315" s="150" t="s">
        <v>233</v>
      </c>
      <c r="H315" s="150" t="s">
        <v>234</v>
      </c>
      <c r="I315" s="150" t="s">
        <v>235</v>
      </c>
      <c r="J315" s="150" t="s">
        <v>236</v>
      </c>
      <c r="K315" s="150" t="s">
        <v>237</v>
      </c>
      <c r="L315" s="150" t="s">
        <v>238</v>
      </c>
      <c r="M315" s="150" t="s">
        <v>239</v>
      </c>
      <c r="N315" s="150" t="s">
        <v>240</v>
      </c>
      <c r="O315" s="150" t="s">
        <v>241</v>
      </c>
      <c r="P315" s="150" t="s">
        <v>242</v>
      </c>
      <c r="Q315" s="150" t="s">
        <v>244</v>
      </c>
      <c r="R315" s="150" t="s">
        <v>245</v>
      </c>
      <c r="S315" s="150" t="s">
        <v>247</v>
      </c>
      <c r="T315" s="150" t="s">
        <v>248</v>
      </c>
      <c r="U315" s="150" t="s">
        <v>304</v>
      </c>
      <c r="V315" s="150" t="s">
        <v>250</v>
      </c>
      <c r="W315" s="150" t="s">
        <v>251</v>
      </c>
      <c r="X315" s="150" t="s">
        <v>252</v>
      </c>
      <c r="Y315" s="150" t="s">
        <v>255</v>
      </c>
      <c r="Z315" s="150" t="s">
        <v>256</v>
      </c>
      <c r="AA315" s="150" t="s">
        <v>257</v>
      </c>
      <c r="AB315" s="150" t="s">
        <v>305</v>
      </c>
      <c r="AC315" s="150" t="s">
        <v>259</v>
      </c>
      <c r="AD315" s="150" t="s">
        <v>260</v>
      </c>
      <c r="AE315" s="150" t="s">
        <v>261</v>
      </c>
      <c r="AF315" s="150" t="s">
        <v>264</v>
      </c>
      <c r="AG315" s="150" t="s">
        <v>265</v>
      </c>
      <c r="AH315" s="150" t="s">
        <v>266</v>
      </c>
      <c r="AI315" s="151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308</v>
      </c>
      <c r="E316" s="11" t="s">
        <v>308</v>
      </c>
      <c r="F316" s="11" t="s">
        <v>308</v>
      </c>
      <c r="G316" s="11" t="s">
        <v>114</v>
      </c>
      <c r="H316" s="11" t="s">
        <v>114</v>
      </c>
      <c r="I316" s="11" t="s">
        <v>308</v>
      </c>
      <c r="J316" s="11" t="s">
        <v>307</v>
      </c>
      <c r="K316" s="11" t="s">
        <v>307</v>
      </c>
      <c r="L316" s="11" t="s">
        <v>308</v>
      </c>
      <c r="M316" s="11" t="s">
        <v>308</v>
      </c>
      <c r="N316" s="11" t="s">
        <v>308</v>
      </c>
      <c r="O316" s="11" t="s">
        <v>308</v>
      </c>
      <c r="P316" s="11" t="s">
        <v>308</v>
      </c>
      <c r="Q316" s="11" t="s">
        <v>308</v>
      </c>
      <c r="R316" s="11" t="s">
        <v>114</v>
      </c>
      <c r="S316" s="11" t="s">
        <v>307</v>
      </c>
      <c r="T316" s="11" t="s">
        <v>308</v>
      </c>
      <c r="U316" s="11" t="s">
        <v>308</v>
      </c>
      <c r="V316" s="11" t="s">
        <v>114</v>
      </c>
      <c r="W316" s="11" t="s">
        <v>114</v>
      </c>
      <c r="X316" s="11" t="s">
        <v>307</v>
      </c>
      <c r="Y316" s="11" t="s">
        <v>114</v>
      </c>
      <c r="Z316" s="11" t="s">
        <v>114</v>
      </c>
      <c r="AA316" s="11" t="s">
        <v>114</v>
      </c>
      <c r="AB316" s="11" t="s">
        <v>114</v>
      </c>
      <c r="AC316" s="11" t="s">
        <v>307</v>
      </c>
      <c r="AD316" s="11" t="s">
        <v>307</v>
      </c>
      <c r="AE316" s="11" t="s">
        <v>114</v>
      </c>
      <c r="AF316" s="11" t="s">
        <v>114</v>
      </c>
      <c r="AG316" s="11" t="s">
        <v>307</v>
      </c>
      <c r="AH316" s="11" t="s">
        <v>114</v>
      </c>
      <c r="AI316" s="151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151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1.9</v>
      </c>
      <c r="E318" s="22">
        <v>1.82</v>
      </c>
      <c r="F318" s="22">
        <v>1.83</v>
      </c>
      <c r="G318" s="22">
        <v>1.83</v>
      </c>
      <c r="H318" s="22">
        <v>1.8672880680754032</v>
      </c>
      <c r="I318" s="145">
        <v>2.12</v>
      </c>
      <c r="J318" s="22">
        <v>1.71</v>
      </c>
      <c r="K318" s="22">
        <v>1.9900000000000002</v>
      </c>
      <c r="L318" s="22">
        <v>1.81</v>
      </c>
      <c r="M318" s="22">
        <v>1.81</v>
      </c>
      <c r="N318" s="22">
        <v>1.8399999999999999</v>
      </c>
      <c r="O318" s="22">
        <v>1.86</v>
      </c>
      <c r="P318" s="22">
        <v>1.87</v>
      </c>
      <c r="Q318" s="22">
        <v>1.96</v>
      </c>
      <c r="R318" s="22">
        <v>1.83</v>
      </c>
      <c r="S318" s="22">
        <v>1.8500000000000003</v>
      </c>
      <c r="T318" s="22">
        <v>1.8900000000000001</v>
      </c>
      <c r="U318" s="22">
        <v>1.83</v>
      </c>
      <c r="V318" s="22">
        <v>1.9299999999999997</v>
      </c>
      <c r="W318" s="22">
        <v>1.9178999999999997</v>
      </c>
      <c r="X318" s="145">
        <v>2.21</v>
      </c>
      <c r="Y318" s="145">
        <v>1.7296639999999999</v>
      </c>
      <c r="Z318" s="22">
        <v>1.833</v>
      </c>
      <c r="AA318" s="22">
        <v>1.9650000000000001</v>
      </c>
      <c r="AB318" s="22">
        <v>1.8351199999999999</v>
      </c>
      <c r="AC318" s="145">
        <v>19.9605</v>
      </c>
      <c r="AD318" s="22">
        <v>1.7777000000000001</v>
      </c>
      <c r="AE318" s="22">
        <v>1.9900000000000002</v>
      </c>
      <c r="AF318" s="22">
        <v>2.0099999999999998</v>
      </c>
      <c r="AG318" s="22">
        <v>1.83</v>
      </c>
      <c r="AH318" s="22">
        <v>1.8399999999999999</v>
      </c>
      <c r="AI318" s="151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1.8799999999999997</v>
      </c>
      <c r="E319" s="11">
        <v>1.8399999999999999</v>
      </c>
      <c r="F319" s="11">
        <v>1.8799999999999997</v>
      </c>
      <c r="G319" s="11">
        <v>1.83</v>
      </c>
      <c r="H319" s="11">
        <v>1.8830180582052325</v>
      </c>
      <c r="I319" s="147">
        <v>2</v>
      </c>
      <c r="J319" s="11">
        <v>1.7399999999999998</v>
      </c>
      <c r="K319" s="11">
        <v>1.9299999999999997</v>
      </c>
      <c r="L319" s="11">
        <v>1.82</v>
      </c>
      <c r="M319" s="11">
        <v>1.82</v>
      </c>
      <c r="N319" s="11">
        <v>1.81</v>
      </c>
      <c r="O319" s="11">
        <v>1.8399999999999999</v>
      </c>
      <c r="P319" s="11">
        <v>1.8500000000000003</v>
      </c>
      <c r="Q319" s="11">
        <v>1.95</v>
      </c>
      <c r="R319" s="11">
        <v>1.8399999999999999</v>
      </c>
      <c r="S319" s="11">
        <v>1.86</v>
      </c>
      <c r="T319" s="11">
        <v>1.8500000000000003</v>
      </c>
      <c r="U319" s="11">
        <v>1.9</v>
      </c>
      <c r="V319" s="11">
        <v>1.9299999999999997</v>
      </c>
      <c r="W319" s="11">
        <v>1.8913</v>
      </c>
      <c r="X319" s="147">
        <v>2.23</v>
      </c>
      <c r="Y319" s="147">
        <v>1.7204360000000003</v>
      </c>
      <c r="Z319" s="11">
        <v>1.8680000000000001</v>
      </c>
      <c r="AA319" s="11">
        <v>1.9269999999999998</v>
      </c>
      <c r="AB319" s="11">
        <v>1.8870999999999998</v>
      </c>
      <c r="AC319" s="147">
        <v>18.271000000000001</v>
      </c>
      <c r="AD319" s="11">
        <v>1.8036000000000001</v>
      </c>
      <c r="AE319" s="11">
        <v>1.8900000000000001</v>
      </c>
      <c r="AF319" s="11">
        <v>2.0299999999999998</v>
      </c>
      <c r="AG319" s="11">
        <v>1.81</v>
      </c>
      <c r="AH319" s="11">
        <v>1.8399999999999999</v>
      </c>
      <c r="AI319" s="151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1.87</v>
      </c>
      <c r="E320" s="11">
        <v>1.8500000000000003</v>
      </c>
      <c r="F320" s="11">
        <v>1.8619999999999997</v>
      </c>
      <c r="G320" s="11">
        <v>1.8399999999999999</v>
      </c>
      <c r="H320" s="11">
        <v>1.8988565117148499</v>
      </c>
      <c r="I320" s="147">
        <v>2.0699999999999998</v>
      </c>
      <c r="J320" s="11">
        <v>1.86</v>
      </c>
      <c r="K320" s="11">
        <v>1.9799999999999998</v>
      </c>
      <c r="L320" s="11">
        <v>1.8399999999999999</v>
      </c>
      <c r="M320" s="11">
        <v>1.82</v>
      </c>
      <c r="N320" s="11">
        <v>1.78</v>
      </c>
      <c r="O320" s="11">
        <v>1.8399999999999999</v>
      </c>
      <c r="P320" s="11">
        <v>1.87</v>
      </c>
      <c r="Q320" s="11">
        <v>1.8799999999999997</v>
      </c>
      <c r="R320" s="11">
        <v>1.8499999999999999</v>
      </c>
      <c r="S320" s="11">
        <v>1.92</v>
      </c>
      <c r="T320" s="11">
        <v>1.94</v>
      </c>
      <c r="U320" s="11">
        <v>1.82</v>
      </c>
      <c r="V320" s="11">
        <v>1.9</v>
      </c>
      <c r="W320" s="11">
        <v>1.8821000000000001</v>
      </c>
      <c r="X320" s="147">
        <v>2.23</v>
      </c>
      <c r="Y320" s="147">
        <v>1.7261239999999998</v>
      </c>
      <c r="Z320" s="11">
        <v>1.8680000000000001</v>
      </c>
      <c r="AA320" s="11">
        <v>1.9339999999999999</v>
      </c>
      <c r="AB320" s="11">
        <v>1.8486799999999999</v>
      </c>
      <c r="AC320" s="147">
        <v>16.917999999999999</v>
      </c>
      <c r="AD320" s="11">
        <v>1.7798999999999998</v>
      </c>
      <c r="AE320" s="11">
        <v>1.9799999999999998</v>
      </c>
      <c r="AF320" s="11">
        <v>1.9900000000000002</v>
      </c>
      <c r="AG320" s="11">
        <v>1.77</v>
      </c>
      <c r="AH320" s="11">
        <v>1.86</v>
      </c>
      <c r="AI320" s="151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1.91</v>
      </c>
      <c r="E321" s="11">
        <v>1.8500000000000003</v>
      </c>
      <c r="F321" s="11">
        <v>1.8000000000000003</v>
      </c>
      <c r="G321" s="11">
        <v>1.8399999999999999</v>
      </c>
      <c r="H321" s="11">
        <v>1.9035235921679736</v>
      </c>
      <c r="I321" s="147">
        <v>2.13</v>
      </c>
      <c r="J321" s="11">
        <v>1.7500000000000002</v>
      </c>
      <c r="K321" s="11">
        <v>1.9299999999999997</v>
      </c>
      <c r="L321" s="11">
        <v>1.8500000000000003</v>
      </c>
      <c r="M321" s="11">
        <v>1.86</v>
      </c>
      <c r="N321" s="11">
        <v>1.83</v>
      </c>
      <c r="O321" s="11">
        <v>1.8399999999999999</v>
      </c>
      <c r="P321" s="11">
        <v>1.86</v>
      </c>
      <c r="Q321" s="11">
        <v>1.96</v>
      </c>
      <c r="R321" s="11">
        <v>1.8499999999999999</v>
      </c>
      <c r="S321" s="11">
        <v>1.8799999999999997</v>
      </c>
      <c r="T321" s="11">
        <v>1.87</v>
      </c>
      <c r="U321" s="11">
        <v>1.86</v>
      </c>
      <c r="V321" s="11">
        <v>1.91</v>
      </c>
      <c r="W321" s="11">
        <v>1.9108000000000001</v>
      </c>
      <c r="X321" s="147">
        <v>2.2400000000000002</v>
      </c>
      <c r="Y321" s="147">
        <v>1.7135880000000003</v>
      </c>
      <c r="Z321" s="11">
        <v>1.861</v>
      </c>
      <c r="AA321" s="11">
        <v>1.9060000000000001</v>
      </c>
      <c r="AB321" s="11">
        <v>1.8938799999999998</v>
      </c>
      <c r="AC321" s="147">
        <v>17.207999999999998</v>
      </c>
      <c r="AD321" s="11">
        <v>1.8203</v>
      </c>
      <c r="AE321" s="11">
        <v>1.9799999999999998</v>
      </c>
      <c r="AF321" s="11">
        <v>2.04</v>
      </c>
      <c r="AG321" s="11">
        <v>1.79</v>
      </c>
      <c r="AH321" s="11">
        <v>1.8500000000000003</v>
      </c>
      <c r="AI321" s="151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1.8731297305596537</v>
      </c>
    </row>
    <row r="322" spans="1:65">
      <c r="A322" s="30"/>
      <c r="B322" s="19">
        <v>1</v>
      </c>
      <c r="C322" s="9">
        <v>5</v>
      </c>
      <c r="D322" s="11">
        <v>1.92</v>
      </c>
      <c r="E322" s="11">
        <v>1.9</v>
      </c>
      <c r="F322" s="11">
        <v>1.8000000000000003</v>
      </c>
      <c r="G322" s="11">
        <v>1.8500000000000003</v>
      </c>
      <c r="H322" s="11">
        <v>1.8728158712098881</v>
      </c>
      <c r="I322" s="147">
        <v>2.19</v>
      </c>
      <c r="J322" s="11">
        <v>1.86</v>
      </c>
      <c r="K322" s="11">
        <v>1.94</v>
      </c>
      <c r="L322" s="11">
        <v>1.86</v>
      </c>
      <c r="M322" s="11">
        <v>1.8000000000000003</v>
      </c>
      <c r="N322" s="11">
        <v>1.86</v>
      </c>
      <c r="O322" s="11">
        <v>1.8399999999999999</v>
      </c>
      <c r="P322" s="11">
        <v>1.8399999999999999</v>
      </c>
      <c r="Q322" s="11">
        <v>1.91</v>
      </c>
      <c r="R322" s="11">
        <v>1.82</v>
      </c>
      <c r="S322" s="11">
        <v>1.86</v>
      </c>
      <c r="T322" s="11">
        <v>1.95</v>
      </c>
      <c r="U322" s="11">
        <v>1.8399999999999999</v>
      </c>
      <c r="V322" s="11">
        <v>1.92</v>
      </c>
      <c r="W322" s="11">
        <v>1.915</v>
      </c>
      <c r="X322" s="147">
        <v>2.21</v>
      </c>
      <c r="Y322" s="147">
        <v>1.7183819999999999</v>
      </c>
      <c r="Z322" s="11">
        <v>1.8680000000000001</v>
      </c>
      <c r="AA322" s="11">
        <v>1.9650000000000001</v>
      </c>
      <c r="AB322" s="11">
        <v>1.9616800000000001</v>
      </c>
      <c r="AC322" s="147">
        <v>19.643000000000001</v>
      </c>
      <c r="AD322" s="11">
        <v>1.8322999999999998</v>
      </c>
      <c r="AE322" s="11">
        <v>1.94</v>
      </c>
      <c r="AF322" s="11">
        <v>1.94</v>
      </c>
      <c r="AG322" s="11">
        <v>1.77</v>
      </c>
      <c r="AH322" s="11">
        <v>1.8799999999999997</v>
      </c>
      <c r="AI322" s="151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32</v>
      </c>
    </row>
    <row r="323" spans="1:65">
      <c r="A323" s="30"/>
      <c r="B323" s="19">
        <v>1</v>
      </c>
      <c r="C323" s="9">
        <v>6</v>
      </c>
      <c r="D323" s="11">
        <v>1.9299999999999997</v>
      </c>
      <c r="E323" s="11">
        <v>1.91</v>
      </c>
      <c r="F323" s="11">
        <v>2</v>
      </c>
      <c r="G323" s="11">
        <v>1.83</v>
      </c>
      <c r="H323" s="11">
        <v>1.9100355341754649</v>
      </c>
      <c r="I323" s="147">
        <v>2.13</v>
      </c>
      <c r="J323" s="146">
        <v>1.66</v>
      </c>
      <c r="K323" s="11">
        <v>1.91</v>
      </c>
      <c r="L323" s="11">
        <v>1.8500000000000003</v>
      </c>
      <c r="M323" s="11">
        <v>1.8399999999999999</v>
      </c>
      <c r="N323" s="11">
        <v>1.82</v>
      </c>
      <c r="O323" s="11">
        <v>1.8799999999999997</v>
      </c>
      <c r="P323" s="11">
        <v>1.8500000000000003</v>
      </c>
      <c r="Q323" s="11">
        <v>1.92</v>
      </c>
      <c r="R323" s="11">
        <v>1.8599999999999999</v>
      </c>
      <c r="S323" s="11">
        <v>1.9</v>
      </c>
      <c r="T323" s="11">
        <v>1.86</v>
      </c>
      <c r="U323" s="11">
        <v>1.8799999999999997</v>
      </c>
      <c r="V323" s="11">
        <v>1.91</v>
      </c>
      <c r="W323" s="11">
        <v>1.9015999999999997</v>
      </c>
      <c r="X323" s="147">
        <v>2.2400000000000002</v>
      </c>
      <c r="Y323" s="147">
        <v>1.719354</v>
      </c>
      <c r="Z323" s="11">
        <v>1.833</v>
      </c>
      <c r="AA323" s="11">
        <v>1.9339999999999999</v>
      </c>
      <c r="AB323" s="11">
        <v>1.9628099999999999</v>
      </c>
      <c r="AC323" s="147">
        <v>19.257999999999999</v>
      </c>
      <c r="AD323" s="11">
        <v>1.7845</v>
      </c>
      <c r="AE323" s="11">
        <v>1.91</v>
      </c>
      <c r="AF323" s="11">
        <v>1.94</v>
      </c>
      <c r="AG323" s="11">
        <v>1.81</v>
      </c>
      <c r="AH323" s="11">
        <v>1.8500000000000003</v>
      </c>
      <c r="AI323" s="151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275</v>
      </c>
      <c r="C324" s="12"/>
      <c r="D324" s="23">
        <v>1.9016666666666666</v>
      </c>
      <c r="E324" s="23">
        <v>1.861666666666667</v>
      </c>
      <c r="F324" s="23">
        <v>1.8620000000000001</v>
      </c>
      <c r="G324" s="23">
        <v>1.8366666666666667</v>
      </c>
      <c r="H324" s="23">
        <v>1.8892562725914688</v>
      </c>
      <c r="I324" s="23">
        <v>2.1066666666666669</v>
      </c>
      <c r="J324" s="23">
        <v>1.7633333333333334</v>
      </c>
      <c r="K324" s="23">
        <v>1.9466666666666665</v>
      </c>
      <c r="L324" s="23">
        <v>1.8383333333333332</v>
      </c>
      <c r="M324" s="23">
        <v>1.8250000000000002</v>
      </c>
      <c r="N324" s="23">
        <v>1.8233333333333333</v>
      </c>
      <c r="O324" s="23">
        <v>1.8499999999999996</v>
      </c>
      <c r="P324" s="23">
        <v>1.8566666666666667</v>
      </c>
      <c r="Q324" s="23">
        <v>1.93</v>
      </c>
      <c r="R324" s="23">
        <v>1.8416666666666666</v>
      </c>
      <c r="S324" s="23">
        <v>1.8783333333333336</v>
      </c>
      <c r="T324" s="23">
        <v>1.8933333333333333</v>
      </c>
      <c r="U324" s="23">
        <v>1.8549999999999998</v>
      </c>
      <c r="V324" s="23">
        <v>1.9166666666666667</v>
      </c>
      <c r="W324" s="23">
        <v>1.9031166666666666</v>
      </c>
      <c r="X324" s="23">
        <v>2.226666666666667</v>
      </c>
      <c r="Y324" s="23">
        <v>1.721258</v>
      </c>
      <c r="Z324" s="23">
        <v>1.8551666666666666</v>
      </c>
      <c r="AA324" s="23">
        <v>1.9384999999999997</v>
      </c>
      <c r="AB324" s="23">
        <v>1.8982116666666664</v>
      </c>
      <c r="AC324" s="23">
        <v>18.543083333333332</v>
      </c>
      <c r="AD324" s="23">
        <v>1.7997166666666666</v>
      </c>
      <c r="AE324" s="23">
        <v>1.9483333333333333</v>
      </c>
      <c r="AF324" s="23">
        <v>1.9916666666666665</v>
      </c>
      <c r="AG324" s="23">
        <v>1.7966666666666669</v>
      </c>
      <c r="AH324" s="23">
        <v>1.8533333333333333</v>
      </c>
      <c r="AI324" s="151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276</v>
      </c>
      <c r="C325" s="29"/>
      <c r="D325" s="11">
        <v>1.9049999999999998</v>
      </c>
      <c r="E325" s="11">
        <v>1.8500000000000003</v>
      </c>
      <c r="F325" s="11">
        <v>1.8459999999999999</v>
      </c>
      <c r="G325" s="11">
        <v>1.835</v>
      </c>
      <c r="H325" s="11">
        <v>1.8909372849600412</v>
      </c>
      <c r="I325" s="11">
        <v>2.125</v>
      </c>
      <c r="J325" s="11">
        <v>1.7450000000000001</v>
      </c>
      <c r="K325" s="11">
        <v>1.9349999999999998</v>
      </c>
      <c r="L325" s="11">
        <v>1.8450000000000002</v>
      </c>
      <c r="M325" s="11">
        <v>1.82</v>
      </c>
      <c r="N325" s="11">
        <v>1.8250000000000002</v>
      </c>
      <c r="O325" s="11">
        <v>1.8399999999999999</v>
      </c>
      <c r="P325" s="11">
        <v>1.8550000000000002</v>
      </c>
      <c r="Q325" s="11">
        <v>1.9350000000000001</v>
      </c>
      <c r="R325" s="11">
        <v>1.8449999999999998</v>
      </c>
      <c r="S325" s="11">
        <v>1.8699999999999999</v>
      </c>
      <c r="T325" s="11">
        <v>1.8800000000000001</v>
      </c>
      <c r="U325" s="11">
        <v>1.85</v>
      </c>
      <c r="V325" s="11">
        <v>1.915</v>
      </c>
      <c r="W325" s="11">
        <v>1.9061999999999999</v>
      </c>
      <c r="X325" s="11">
        <v>2.23</v>
      </c>
      <c r="Y325" s="11">
        <v>1.7198950000000002</v>
      </c>
      <c r="Z325" s="11">
        <v>1.8645</v>
      </c>
      <c r="AA325" s="11">
        <v>1.9339999999999999</v>
      </c>
      <c r="AB325" s="11">
        <v>1.8904899999999998</v>
      </c>
      <c r="AC325" s="11">
        <v>18.764499999999998</v>
      </c>
      <c r="AD325" s="11">
        <v>1.7940499999999999</v>
      </c>
      <c r="AE325" s="11">
        <v>1.96</v>
      </c>
      <c r="AF325" s="11">
        <v>2</v>
      </c>
      <c r="AG325" s="11">
        <v>1.8</v>
      </c>
      <c r="AH325" s="11">
        <v>1.8500000000000003</v>
      </c>
      <c r="AI325" s="151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277</v>
      </c>
      <c r="C326" s="29"/>
      <c r="D326" s="24">
        <v>2.3166067138525353E-2</v>
      </c>
      <c r="E326" s="24">
        <v>3.5449494589721041E-2</v>
      </c>
      <c r="F326" s="24">
        <v>7.4939975980780671E-2</v>
      </c>
      <c r="G326" s="24">
        <v>8.1649658092773029E-3</v>
      </c>
      <c r="H326" s="24">
        <v>1.7431596811974304E-2</v>
      </c>
      <c r="I326" s="24">
        <v>6.4704456312271619E-2</v>
      </c>
      <c r="J326" s="24">
        <v>8.1158281565510484E-2</v>
      </c>
      <c r="K326" s="24">
        <v>3.1411250638372745E-2</v>
      </c>
      <c r="L326" s="24">
        <v>1.9407902170679586E-2</v>
      </c>
      <c r="M326" s="24">
        <v>2.1679483388678734E-2</v>
      </c>
      <c r="N326" s="24">
        <v>2.7325202042558925E-2</v>
      </c>
      <c r="O326" s="24">
        <v>1.6733200530681475E-2</v>
      </c>
      <c r="P326" s="24">
        <v>1.2110601416389991E-2</v>
      </c>
      <c r="Q326" s="24">
        <v>3.2249030993194296E-2</v>
      </c>
      <c r="R326" s="24">
        <v>1.4719601443879658E-2</v>
      </c>
      <c r="S326" s="24">
        <v>2.7141603981096246E-2</v>
      </c>
      <c r="T326" s="24">
        <v>4.2268979957726167E-2</v>
      </c>
      <c r="U326" s="24">
        <v>3.0822070014844796E-2</v>
      </c>
      <c r="V326" s="24">
        <v>1.211060141638988E-2</v>
      </c>
      <c r="W326" s="24">
        <v>1.415929612186512E-2</v>
      </c>
      <c r="X326" s="24">
        <v>1.3662601021279563E-2</v>
      </c>
      <c r="Y326" s="24">
        <v>5.7574294264018666E-3</v>
      </c>
      <c r="Z326" s="24">
        <v>1.7382941830043293E-2</v>
      </c>
      <c r="AA326" s="24">
        <v>2.2949945533704452E-2</v>
      </c>
      <c r="AB326" s="24">
        <v>5.4364236191329636E-2</v>
      </c>
      <c r="AC326" s="24">
        <v>1.2827599314239075</v>
      </c>
      <c r="AD326" s="24">
        <v>2.2844729516163367E-2</v>
      </c>
      <c r="AE326" s="24">
        <v>4.1673332800085262E-2</v>
      </c>
      <c r="AF326" s="24">
        <v>4.3550736694878828E-2</v>
      </c>
      <c r="AG326" s="24">
        <v>2.4221202832779953E-2</v>
      </c>
      <c r="AH326" s="24">
        <v>1.5055453054181536E-2</v>
      </c>
      <c r="AI326" s="203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56"/>
    </row>
    <row r="327" spans="1:65">
      <c r="A327" s="30"/>
      <c r="B327" s="3" t="s">
        <v>86</v>
      </c>
      <c r="C327" s="29"/>
      <c r="D327" s="13">
        <v>1.2181980966796856E-2</v>
      </c>
      <c r="E327" s="13">
        <v>1.9041805509250331E-2</v>
      </c>
      <c r="F327" s="13">
        <v>4.0247033287207662E-2</v>
      </c>
      <c r="G327" s="13">
        <v>4.4455349233814712E-3</v>
      </c>
      <c r="H327" s="13">
        <v>9.2266978624681792E-3</v>
      </c>
      <c r="I327" s="13">
        <v>3.071414065455931E-2</v>
      </c>
      <c r="J327" s="13">
        <v>4.6025490490837699E-2</v>
      </c>
      <c r="K327" s="13">
        <v>1.6135916423821617E-2</v>
      </c>
      <c r="L327" s="13">
        <v>1.0557335722944473E-2</v>
      </c>
      <c r="M327" s="13">
        <v>1.1879168980097936E-2</v>
      </c>
      <c r="N327" s="13">
        <v>1.4986399657710562E-2</v>
      </c>
      <c r="O327" s="13">
        <v>9.0449732598278255E-3</v>
      </c>
      <c r="P327" s="13">
        <v>6.5227655743572656E-3</v>
      </c>
      <c r="Q327" s="13">
        <v>1.6709342483520361E-2</v>
      </c>
      <c r="R327" s="13">
        <v>7.9925437704323945E-3</v>
      </c>
      <c r="S327" s="13">
        <v>1.4449833530308558E-2</v>
      </c>
      <c r="T327" s="13">
        <v>2.2325165470630019E-2</v>
      </c>
      <c r="U327" s="13">
        <v>1.6615671167032237E-2</v>
      </c>
      <c r="V327" s="13">
        <v>6.318574652029502E-3</v>
      </c>
      <c r="W327" s="13">
        <v>7.4400568130514617E-3</v>
      </c>
      <c r="X327" s="13">
        <v>6.1358986622512997E-3</v>
      </c>
      <c r="Y327" s="13">
        <v>3.3448962482102431E-3</v>
      </c>
      <c r="Z327" s="13">
        <v>9.370016259119554E-3</v>
      </c>
      <c r="AA327" s="13">
        <v>1.1839022715349217E-2</v>
      </c>
      <c r="AB327" s="13">
        <v>2.8639712391398033E-2</v>
      </c>
      <c r="AC327" s="13">
        <v>6.9177272644727783E-2</v>
      </c>
      <c r="AD327" s="13">
        <v>1.2693514451069169E-2</v>
      </c>
      <c r="AE327" s="13">
        <v>2.1389221283191751E-2</v>
      </c>
      <c r="AF327" s="13">
        <v>2.186647867525297E-2</v>
      </c>
      <c r="AG327" s="13">
        <v>1.3481188960730956E-2</v>
      </c>
      <c r="AH327" s="13">
        <v>8.1234458925439953E-3</v>
      </c>
      <c r="AI327" s="151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278</v>
      </c>
      <c r="C328" s="29"/>
      <c r="D328" s="13">
        <v>1.5234895715678265E-2</v>
      </c>
      <c r="E328" s="13">
        <v>-6.119738374747663E-3</v>
      </c>
      <c r="F328" s="13">
        <v>-5.941783090660957E-3</v>
      </c>
      <c r="G328" s="13">
        <v>-1.946638468126427E-2</v>
      </c>
      <c r="H328" s="13">
        <v>8.6094101058322714E-3</v>
      </c>
      <c r="I328" s="13">
        <v>0.12467739542911271</v>
      </c>
      <c r="J328" s="13">
        <v>-5.8616547180378897E-2</v>
      </c>
      <c r="K328" s="13">
        <v>3.925885906740767E-2</v>
      </c>
      <c r="L328" s="13">
        <v>-1.8576608260829852E-2</v>
      </c>
      <c r="M328" s="13">
        <v>-2.5694819624305087E-2</v>
      </c>
      <c r="N328" s="13">
        <v>-2.6584596044739617E-2</v>
      </c>
      <c r="O328" s="13">
        <v>-1.2348173317789035E-2</v>
      </c>
      <c r="P328" s="13">
        <v>-8.7890676360511399E-3</v>
      </c>
      <c r="Q328" s="13">
        <v>3.0361094863063487E-2</v>
      </c>
      <c r="R328" s="13">
        <v>-1.6797055419961016E-2</v>
      </c>
      <c r="S328" s="13">
        <v>2.7780258295966309E-3</v>
      </c>
      <c r="T328" s="13">
        <v>1.0786013613506285E-2</v>
      </c>
      <c r="U328" s="13">
        <v>-9.6788440564856693E-3</v>
      </c>
      <c r="V328" s="13">
        <v>2.3242883499588141E-2</v>
      </c>
      <c r="W328" s="13">
        <v>1.6009001201456208E-2</v>
      </c>
      <c r="X328" s="13">
        <v>0.18874129770039128</v>
      </c>
      <c r="Y328" s="13">
        <v>-8.1079130869530114E-2</v>
      </c>
      <c r="Z328" s="13">
        <v>-9.5898664144421497E-3</v>
      </c>
      <c r="AA328" s="13">
        <v>3.4898954607278876E-2</v>
      </c>
      <c r="AB328" s="13">
        <v>1.3390389196117569E-2</v>
      </c>
      <c r="AC328" s="13">
        <v>8.8995189872903406</v>
      </c>
      <c r="AD328" s="13">
        <v>-3.9192727922295445E-2</v>
      </c>
      <c r="AE328" s="13">
        <v>4.0148635487842199E-2</v>
      </c>
      <c r="AF328" s="13">
        <v>6.3282822419137075E-2</v>
      </c>
      <c r="AG328" s="13">
        <v>-4.0821018771690309E-2</v>
      </c>
      <c r="AH328" s="13">
        <v>-1.0568620476919977E-2</v>
      </c>
      <c r="AI328" s="151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279</v>
      </c>
      <c r="C329" s="47"/>
      <c r="D329" s="45">
        <v>0.71</v>
      </c>
      <c r="E329" s="45">
        <v>0</v>
      </c>
      <c r="F329" s="45">
        <v>0</v>
      </c>
      <c r="G329" s="45">
        <v>0.45</v>
      </c>
      <c r="H329" s="45">
        <v>0.49</v>
      </c>
      <c r="I329" s="45">
        <v>4.38</v>
      </c>
      <c r="J329" s="45">
        <v>1.76</v>
      </c>
      <c r="K329" s="45">
        <v>1.52</v>
      </c>
      <c r="L329" s="45">
        <v>0.42</v>
      </c>
      <c r="M329" s="45">
        <v>0.66</v>
      </c>
      <c r="N329" s="45">
        <v>0.69</v>
      </c>
      <c r="O329" s="45">
        <v>0.21</v>
      </c>
      <c r="P329" s="45">
        <v>0.09</v>
      </c>
      <c r="Q329" s="45">
        <v>1.22</v>
      </c>
      <c r="R329" s="45">
        <v>0.36</v>
      </c>
      <c r="S329" s="45">
        <v>0.3</v>
      </c>
      <c r="T329" s="45">
        <v>0.56000000000000005</v>
      </c>
      <c r="U329" s="45">
        <v>0.12</v>
      </c>
      <c r="V329" s="45">
        <v>0.98</v>
      </c>
      <c r="W329" s="45">
        <v>0.74</v>
      </c>
      <c r="X329" s="45">
        <v>6.53</v>
      </c>
      <c r="Y329" s="45">
        <v>2.52</v>
      </c>
      <c r="Z329" s="45">
        <v>0.13</v>
      </c>
      <c r="AA329" s="45">
        <v>1.37</v>
      </c>
      <c r="AB329" s="45">
        <v>0.65</v>
      </c>
      <c r="AC329" s="45" t="s">
        <v>280</v>
      </c>
      <c r="AD329" s="45">
        <v>1.1100000000000001</v>
      </c>
      <c r="AE329" s="45">
        <v>1.55</v>
      </c>
      <c r="AF329" s="45">
        <v>2.3199999999999998</v>
      </c>
      <c r="AG329" s="45">
        <v>1.17</v>
      </c>
      <c r="AH329" s="45">
        <v>0.15</v>
      </c>
      <c r="AI329" s="151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BM330" s="55"/>
    </row>
    <row r="331" spans="1:65" ht="15">
      <c r="B331" s="8" t="s">
        <v>546</v>
      </c>
      <c r="BM331" s="28" t="s">
        <v>66</v>
      </c>
    </row>
    <row r="332" spans="1:65" ht="15">
      <c r="A332" s="25" t="s">
        <v>42</v>
      </c>
      <c r="B332" s="18" t="s">
        <v>110</v>
      </c>
      <c r="C332" s="15" t="s">
        <v>111</v>
      </c>
      <c r="D332" s="16" t="s">
        <v>227</v>
      </c>
      <c r="E332" s="17" t="s">
        <v>227</v>
      </c>
      <c r="F332" s="17" t="s">
        <v>227</v>
      </c>
      <c r="G332" s="17" t="s">
        <v>227</v>
      </c>
      <c r="H332" s="17" t="s">
        <v>227</v>
      </c>
      <c r="I332" s="17" t="s">
        <v>227</v>
      </c>
      <c r="J332" s="17" t="s">
        <v>227</v>
      </c>
      <c r="K332" s="17" t="s">
        <v>227</v>
      </c>
      <c r="L332" s="17" t="s">
        <v>227</v>
      </c>
      <c r="M332" s="17" t="s">
        <v>227</v>
      </c>
      <c r="N332" s="17" t="s">
        <v>227</v>
      </c>
      <c r="O332" s="17" t="s">
        <v>227</v>
      </c>
      <c r="P332" s="17" t="s">
        <v>227</v>
      </c>
      <c r="Q332" s="17" t="s">
        <v>227</v>
      </c>
      <c r="R332" s="17" t="s">
        <v>227</v>
      </c>
      <c r="S332" s="17" t="s">
        <v>227</v>
      </c>
      <c r="T332" s="17" t="s">
        <v>227</v>
      </c>
      <c r="U332" s="17" t="s">
        <v>227</v>
      </c>
      <c r="V332" s="17" t="s">
        <v>227</v>
      </c>
      <c r="W332" s="17" t="s">
        <v>227</v>
      </c>
      <c r="X332" s="17" t="s">
        <v>227</v>
      </c>
      <c r="Y332" s="17" t="s">
        <v>227</v>
      </c>
      <c r="Z332" s="17" t="s">
        <v>227</v>
      </c>
      <c r="AA332" s="17" t="s">
        <v>227</v>
      </c>
      <c r="AB332" s="17" t="s">
        <v>227</v>
      </c>
      <c r="AC332" s="17" t="s">
        <v>227</v>
      </c>
      <c r="AD332" s="17" t="s">
        <v>227</v>
      </c>
      <c r="AE332" s="17" t="s">
        <v>227</v>
      </c>
      <c r="AF332" s="151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228</v>
      </c>
      <c r="C333" s="9" t="s">
        <v>228</v>
      </c>
      <c r="D333" s="149" t="s">
        <v>230</v>
      </c>
      <c r="E333" s="150" t="s">
        <v>231</v>
      </c>
      <c r="F333" s="150" t="s">
        <v>232</v>
      </c>
      <c r="G333" s="150" t="s">
        <v>233</v>
      </c>
      <c r="H333" s="150" t="s">
        <v>234</v>
      </c>
      <c r="I333" s="150" t="s">
        <v>235</v>
      </c>
      <c r="J333" s="150" t="s">
        <v>236</v>
      </c>
      <c r="K333" s="150" t="s">
        <v>237</v>
      </c>
      <c r="L333" s="150" t="s">
        <v>238</v>
      </c>
      <c r="M333" s="150" t="s">
        <v>239</v>
      </c>
      <c r="N333" s="150" t="s">
        <v>240</v>
      </c>
      <c r="O333" s="150" t="s">
        <v>241</v>
      </c>
      <c r="P333" s="150" t="s">
        <v>242</v>
      </c>
      <c r="Q333" s="150" t="s">
        <v>244</v>
      </c>
      <c r="R333" s="150" t="s">
        <v>245</v>
      </c>
      <c r="S333" s="150" t="s">
        <v>248</v>
      </c>
      <c r="T333" s="150" t="s">
        <v>304</v>
      </c>
      <c r="U333" s="150" t="s">
        <v>250</v>
      </c>
      <c r="V333" s="150" t="s">
        <v>251</v>
      </c>
      <c r="W333" s="150" t="s">
        <v>255</v>
      </c>
      <c r="X333" s="150" t="s">
        <v>256</v>
      </c>
      <c r="Y333" s="150" t="s">
        <v>305</v>
      </c>
      <c r="Z333" s="150" t="s">
        <v>259</v>
      </c>
      <c r="AA333" s="150" t="s">
        <v>260</v>
      </c>
      <c r="AB333" s="150" t="s">
        <v>261</v>
      </c>
      <c r="AC333" s="150" t="s">
        <v>264</v>
      </c>
      <c r="AD333" s="150" t="s">
        <v>265</v>
      </c>
      <c r="AE333" s="150" t="s">
        <v>266</v>
      </c>
      <c r="AF333" s="151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307</v>
      </c>
      <c r="E334" s="11" t="s">
        <v>308</v>
      </c>
      <c r="F334" s="11" t="s">
        <v>308</v>
      </c>
      <c r="G334" s="11" t="s">
        <v>307</v>
      </c>
      <c r="H334" s="11" t="s">
        <v>114</v>
      </c>
      <c r="I334" s="11" t="s">
        <v>308</v>
      </c>
      <c r="J334" s="11" t="s">
        <v>307</v>
      </c>
      <c r="K334" s="11" t="s">
        <v>307</v>
      </c>
      <c r="L334" s="11" t="s">
        <v>308</v>
      </c>
      <c r="M334" s="11" t="s">
        <v>308</v>
      </c>
      <c r="N334" s="11" t="s">
        <v>308</v>
      </c>
      <c r="O334" s="11" t="s">
        <v>308</v>
      </c>
      <c r="P334" s="11" t="s">
        <v>308</v>
      </c>
      <c r="Q334" s="11" t="s">
        <v>308</v>
      </c>
      <c r="R334" s="11" t="s">
        <v>307</v>
      </c>
      <c r="S334" s="11" t="s">
        <v>308</v>
      </c>
      <c r="T334" s="11" t="s">
        <v>308</v>
      </c>
      <c r="U334" s="11" t="s">
        <v>114</v>
      </c>
      <c r="V334" s="11" t="s">
        <v>307</v>
      </c>
      <c r="W334" s="11" t="s">
        <v>307</v>
      </c>
      <c r="X334" s="11" t="s">
        <v>307</v>
      </c>
      <c r="Y334" s="11" t="s">
        <v>307</v>
      </c>
      <c r="Z334" s="11" t="s">
        <v>307</v>
      </c>
      <c r="AA334" s="11" t="s">
        <v>307</v>
      </c>
      <c r="AB334" s="11" t="s">
        <v>114</v>
      </c>
      <c r="AC334" s="11" t="s">
        <v>307</v>
      </c>
      <c r="AD334" s="11" t="s">
        <v>307</v>
      </c>
      <c r="AE334" s="11" t="s">
        <v>307</v>
      </c>
      <c r="AF334" s="151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151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7.07</v>
      </c>
      <c r="E336" s="22">
        <v>7.11</v>
      </c>
      <c r="F336" s="22">
        <v>7.2</v>
      </c>
      <c r="G336" s="22">
        <v>7.22</v>
      </c>
      <c r="H336" s="22">
        <v>6.610112573273895</v>
      </c>
      <c r="I336" s="145">
        <v>8.6</v>
      </c>
      <c r="J336" s="145">
        <v>7.6</v>
      </c>
      <c r="K336" s="22">
        <v>7.2</v>
      </c>
      <c r="L336" s="22">
        <v>6.85</v>
      </c>
      <c r="M336" s="22">
        <v>6.84</v>
      </c>
      <c r="N336" s="22">
        <v>6.82</v>
      </c>
      <c r="O336" s="22">
        <v>6.43</v>
      </c>
      <c r="P336" s="22">
        <v>7.42</v>
      </c>
      <c r="Q336" s="22">
        <v>7.32</v>
      </c>
      <c r="R336" s="22">
        <v>6.8</v>
      </c>
      <c r="S336" s="22">
        <v>7.2</v>
      </c>
      <c r="T336" s="22">
        <v>7.36</v>
      </c>
      <c r="U336" s="22">
        <v>6.84</v>
      </c>
      <c r="V336" s="145">
        <v>9.1747999999999994</v>
      </c>
      <c r="W336" s="22">
        <v>6.4187118574818403</v>
      </c>
      <c r="X336" s="22">
        <v>8</v>
      </c>
      <c r="Y336" s="22">
        <v>6.5302142078331498</v>
      </c>
      <c r="Z336" s="22">
        <v>7.5</v>
      </c>
      <c r="AA336" s="145">
        <v>5</v>
      </c>
      <c r="AB336" s="145" t="s">
        <v>95</v>
      </c>
      <c r="AC336" s="22">
        <v>6.7</v>
      </c>
      <c r="AD336" s="22">
        <v>7.02</v>
      </c>
      <c r="AE336" s="22">
        <v>6.88</v>
      </c>
      <c r="AF336" s="151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6.97</v>
      </c>
      <c r="E337" s="11">
        <v>7</v>
      </c>
      <c r="F337" s="11">
        <v>7.4</v>
      </c>
      <c r="G337" s="11">
        <v>6.94</v>
      </c>
      <c r="H337" s="11">
        <v>6.7871254184214349</v>
      </c>
      <c r="I337" s="146">
        <v>7.3</v>
      </c>
      <c r="J337" s="147">
        <v>7.6499999999999995</v>
      </c>
      <c r="K337" s="11">
        <v>7</v>
      </c>
      <c r="L337" s="11">
        <v>6.87</v>
      </c>
      <c r="M337" s="11">
        <v>6.69</v>
      </c>
      <c r="N337" s="11">
        <v>6.87</v>
      </c>
      <c r="O337" s="11">
        <v>6.31</v>
      </c>
      <c r="P337" s="11">
        <v>7.34</v>
      </c>
      <c r="Q337" s="11">
        <v>7.32</v>
      </c>
      <c r="R337" s="11">
        <v>7</v>
      </c>
      <c r="S337" s="11">
        <v>6.9</v>
      </c>
      <c r="T337" s="11">
        <v>7.21</v>
      </c>
      <c r="U337" s="11">
        <v>6.88</v>
      </c>
      <c r="V337" s="147">
        <v>8.2253000000000007</v>
      </c>
      <c r="W337" s="11">
        <v>6.4087247135474801</v>
      </c>
      <c r="X337" s="11">
        <v>7.2</v>
      </c>
      <c r="Y337" s="11">
        <v>6.9321513814405638</v>
      </c>
      <c r="Z337" s="11">
        <v>7</v>
      </c>
      <c r="AA337" s="147">
        <v>5</v>
      </c>
      <c r="AB337" s="147" t="s">
        <v>95</v>
      </c>
      <c r="AC337" s="11">
        <v>6.4</v>
      </c>
      <c r="AD337" s="11">
        <v>7.18</v>
      </c>
      <c r="AE337" s="11">
        <v>6.8</v>
      </c>
      <c r="AF337" s="151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31</v>
      </c>
    </row>
    <row r="338" spans="1:65">
      <c r="A338" s="30"/>
      <c r="B338" s="19">
        <v>1</v>
      </c>
      <c r="C338" s="9">
        <v>3</v>
      </c>
      <c r="D338" s="11">
        <v>7.17</v>
      </c>
      <c r="E338" s="11">
        <v>6.85</v>
      </c>
      <c r="F338" s="11">
        <v>7.32</v>
      </c>
      <c r="G338" s="11">
        <v>6.39</v>
      </c>
      <c r="H338" s="11">
        <v>6.8923930513003446</v>
      </c>
      <c r="I338" s="147">
        <v>8.6</v>
      </c>
      <c r="J338" s="147">
        <v>8.49</v>
      </c>
      <c r="K338" s="11">
        <v>7.3</v>
      </c>
      <c r="L338" s="11">
        <v>6.92</v>
      </c>
      <c r="M338" s="11">
        <v>6.63</v>
      </c>
      <c r="N338" s="11">
        <v>6.86</v>
      </c>
      <c r="O338" s="11">
        <v>6.35</v>
      </c>
      <c r="P338" s="11">
        <v>7</v>
      </c>
      <c r="Q338" s="11">
        <v>7.09</v>
      </c>
      <c r="R338" s="11">
        <v>6.8</v>
      </c>
      <c r="S338" s="11">
        <v>6.8</v>
      </c>
      <c r="T338" s="11">
        <v>7.27</v>
      </c>
      <c r="U338" s="11">
        <v>6.92</v>
      </c>
      <c r="V338" s="147">
        <v>7.8182000000000009</v>
      </c>
      <c r="W338" s="11">
        <v>6.3951214839297599</v>
      </c>
      <c r="X338" s="146">
        <v>8.1</v>
      </c>
      <c r="Y338" s="11">
        <v>6.4986029783349846</v>
      </c>
      <c r="Z338" s="11">
        <v>7</v>
      </c>
      <c r="AA338" s="147">
        <v>5</v>
      </c>
      <c r="AB338" s="147" t="s">
        <v>95</v>
      </c>
      <c r="AC338" s="11">
        <v>6.7</v>
      </c>
      <c r="AD338" s="11">
        <v>7.23</v>
      </c>
      <c r="AE338" s="11">
        <v>6.85</v>
      </c>
      <c r="AF338" s="151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7.13</v>
      </c>
      <c r="E339" s="11">
        <v>6.81</v>
      </c>
      <c r="F339" s="11">
        <v>7.2</v>
      </c>
      <c r="G339" s="11">
        <v>7.26</v>
      </c>
      <c r="H339" s="11">
        <v>6.6587176746363648</v>
      </c>
      <c r="I339" s="147">
        <v>8.6</v>
      </c>
      <c r="J339" s="147">
        <v>6.73</v>
      </c>
      <c r="K339" s="11">
        <v>7.4</v>
      </c>
      <c r="L339" s="11">
        <v>6.8</v>
      </c>
      <c r="M339" s="11">
        <v>6.82</v>
      </c>
      <c r="N339" s="11">
        <v>6.92</v>
      </c>
      <c r="O339" s="11">
        <v>6.35</v>
      </c>
      <c r="P339" s="11">
        <v>7.38</v>
      </c>
      <c r="Q339" s="11">
        <v>7.4</v>
      </c>
      <c r="R339" s="11">
        <v>7</v>
      </c>
      <c r="S339" s="11">
        <v>7.1</v>
      </c>
      <c r="T339" s="11">
        <v>7.19</v>
      </c>
      <c r="U339" s="11">
        <v>6.92</v>
      </c>
      <c r="V339" s="147">
        <v>7.8411</v>
      </c>
      <c r="W339" s="11">
        <v>6.41872495053686</v>
      </c>
      <c r="X339" s="11">
        <v>7.3</v>
      </c>
      <c r="Y339" s="11">
        <v>6.6069962830867546</v>
      </c>
      <c r="Z339" s="11">
        <v>7</v>
      </c>
      <c r="AA339" s="147">
        <v>5</v>
      </c>
      <c r="AB339" s="147" t="s">
        <v>95</v>
      </c>
      <c r="AC339" s="11">
        <v>6.4</v>
      </c>
      <c r="AD339" s="11">
        <v>6.88</v>
      </c>
      <c r="AE339" s="11">
        <v>6.76</v>
      </c>
      <c r="AF339" s="151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6.9550202232394467</v>
      </c>
    </row>
    <row r="340" spans="1:65">
      <c r="A340" s="30"/>
      <c r="B340" s="19">
        <v>1</v>
      </c>
      <c r="C340" s="9">
        <v>5</v>
      </c>
      <c r="D340" s="11">
        <v>7.24</v>
      </c>
      <c r="E340" s="11">
        <v>6.67</v>
      </c>
      <c r="F340" s="11">
        <v>7.2</v>
      </c>
      <c r="G340" s="11">
        <v>6.85</v>
      </c>
      <c r="H340" s="11">
        <v>6.6277976627061346</v>
      </c>
      <c r="I340" s="147">
        <v>8.6999999999999993</v>
      </c>
      <c r="J340" s="147">
        <v>8.9</v>
      </c>
      <c r="K340" s="11">
        <v>7</v>
      </c>
      <c r="L340" s="11">
        <v>7.02</v>
      </c>
      <c r="M340" s="11">
        <v>6.72</v>
      </c>
      <c r="N340" s="11">
        <v>6.47</v>
      </c>
      <c r="O340" s="11">
        <v>6.41</v>
      </c>
      <c r="P340" s="11">
        <v>6.87</v>
      </c>
      <c r="Q340" s="11">
        <v>7.29</v>
      </c>
      <c r="R340" s="11">
        <v>6.6</v>
      </c>
      <c r="S340" s="11">
        <v>6.8</v>
      </c>
      <c r="T340" s="11">
        <v>7.25</v>
      </c>
      <c r="U340" s="11">
        <v>6.87</v>
      </c>
      <c r="V340" s="147">
        <v>8.5830000000000002</v>
      </c>
      <c r="W340" s="11">
        <v>6.4392988695482796</v>
      </c>
      <c r="X340" s="11">
        <v>7.1</v>
      </c>
      <c r="Y340" s="11">
        <v>6.9394025491746323</v>
      </c>
      <c r="Z340" s="11">
        <v>8</v>
      </c>
      <c r="AA340" s="147">
        <v>5</v>
      </c>
      <c r="AB340" s="147" t="s">
        <v>95</v>
      </c>
      <c r="AC340" s="11">
        <v>6.9</v>
      </c>
      <c r="AD340" s="11">
        <v>7.13</v>
      </c>
      <c r="AE340" s="11">
        <v>6.83</v>
      </c>
      <c r="AF340" s="151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33</v>
      </c>
    </row>
    <row r="341" spans="1:65">
      <c r="A341" s="30"/>
      <c r="B341" s="19">
        <v>1</v>
      </c>
      <c r="C341" s="9">
        <v>6</v>
      </c>
      <c r="D341" s="11">
        <v>7.24</v>
      </c>
      <c r="E341" s="11">
        <v>6.72</v>
      </c>
      <c r="F341" s="11">
        <v>7.6</v>
      </c>
      <c r="G341" s="11">
        <v>6.42</v>
      </c>
      <c r="H341" s="11">
        <v>6.9488248324458697</v>
      </c>
      <c r="I341" s="147">
        <v>8.5</v>
      </c>
      <c r="J341" s="147">
        <v>9.58</v>
      </c>
      <c r="K341" s="11">
        <v>7.1</v>
      </c>
      <c r="L341" s="11">
        <v>6.95</v>
      </c>
      <c r="M341" s="11">
        <v>6.84</v>
      </c>
      <c r="N341" s="11">
        <v>6.52</v>
      </c>
      <c r="O341" s="11">
        <v>6.44</v>
      </c>
      <c r="P341" s="11">
        <v>6.96</v>
      </c>
      <c r="Q341" s="11">
        <v>7.35</v>
      </c>
      <c r="R341" s="11">
        <v>7</v>
      </c>
      <c r="S341" s="11">
        <v>7.1</v>
      </c>
      <c r="T341" s="11">
        <v>7.3</v>
      </c>
      <c r="U341" s="11">
        <v>6.94</v>
      </c>
      <c r="V341" s="147">
        <v>7.9711000000000007</v>
      </c>
      <c r="W341" s="11">
        <v>6.4627331344576397</v>
      </c>
      <c r="X341" s="11">
        <v>7.7000000000000011</v>
      </c>
      <c r="Y341" s="11">
        <v>7.0971371848875497</v>
      </c>
      <c r="Z341" s="11">
        <v>8</v>
      </c>
      <c r="AA341" s="147" t="s">
        <v>104</v>
      </c>
      <c r="AB341" s="147" t="s">
        <v>95</v>
      </c>
      <c r="AC341" s="11">
        <v>6.8</v>
      </c>
      <c r="AD341" s="11">
        <v>7.24</v>
      </c>
      <c r="AE341" s="11">
        <v>6.69</v>
      </c>
      <c r="AF341" s="151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275</v>
      </c>
      <c r="C342" s="12"/>
      <c r="D342" s="23">
        <v>7.1366666666666667</v>
      </c>
      <c r="E342" s="23">
        <v>6.8599999999999994</v>
      </c>
      <c r="F342" s="23">
        <v>7.32</v>
      </c>
      <c r="G342" s="23">
        <v>6.8466666666666676</v>
      </c>
      <c r="H342" s="23">
        <v>6.7541618687973406</v>
      </c>
      <c r="I342" s="23">
        <v>8.3833333333333329</v>
      </c>
      <c r="J342" s="23">
        <v>8.1583333333333332</v>
      </c>
      <c r="K342" s="23">
        <v>7.166666666666667</v>
      </c>
      <c r="L342" s="23">
        <v>6.9016666666666673</v>
      </c>
      <c r="M342" s="23">
        <v>6.7566666666666677</v>
      </c>
      <c r="N342" s="23">
        <v>6.7433333333333323</v>
      </c>
      <c r="O342" s="23">
        <v>6.3816666666666668</v>
      </c>
      <c r="P342" s="23">
        <v>7.1616666666666662</v>
      </c>
      <c r="Q342" s="23">
        <v>7.2950000000000008</v>
      </c>
      <c r="R342" s="23">
        <v>6.8666666666666671</v>
      </c>
      <c r="S342" s="23">
        <v>6.9833333333333334</v>
      </c>
      <c r="T342" s="23">
        <v>7.2633333333333328</v>
      </c>
      <c r="U342" s="23">
        <v>6.8949999999999996</v>
      </c>
      <c r="V342" s="23">
        <v>8.2689166666666676</v>
      </c>
      <c r="W342" s="23">
        <v>6.4238858349169758</v>
      </c>
      <c r="X342" s="23">
        <v>7.5666666666666664</v>
      </c>
      <c r="Y342" s="23">
        <v>6.7674174307929391</v>
      </c>
      <c r="Z342" s="23">
        <v>7.416666666666667</v>
      </c>
      <c r="AA342" s="23">
        <v>5</v>
      </c>
      <c r="AB342" s="23" t="s">
        <v>714</v>
      </c>
      <c r="AC342" s="23">
        <v>6.6499999999999995</v>
      </c>
      <c r="AD342" s="23">
        <v>7.1133333333333333</v>
      </c>
      <c r="AE342" s="23">
        <v>6.8016666666666659</v>
      </c>
      <c r="AF342" s="151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276</v>
      </c>
      <c r="C343" s="29"/>
      <c r="D343" s="11">
        <v>7.15</v>
      </c>
      <c r="E343" s="11">
        <v>6.83</v>
      </c>
      <c r="F343" s="11">
        <v>7.26</v>
      </c>
      <c r="G343" s="11">
        <v>6.8949999999999996</v>
      </c>
      <c r="H343" s="11">
        <v>6.7229215465288998</v>
      </c>
      <c r="I343" s="11">
        <v>8.6</v>
      </c>
      <c r="J343" s="11">
        <v>8.07</v>
      </c>
      <c r="K343" s="11">
        <v>7.15</v>
      </c>
      <c r="L343" s="11">
        <v>6.8949999999999996</v>
      </c>
      <c r="M343" s="11">
        <v>6.77</v>
      </c>
      <c r="N343" s="11">
        <v>6.84</v>
      </c>
      <c r="O343" s="11">
        <v>6.38</v>
      </c>
      <c r="P343" s="11">
        <v>7.17</v>
      </c>
      <c r="Q343" s="11">
        <v>7.32</v>
      </c>
      <c r="R343" s="11">
        <v>6.9</v>
      </c>
      <c r="S343" s="11">
        <v>7</v>
      </c>
      <c r="T343" s="11">
        <v>7.26</v>
      </c>
      <c r="U343" s="11">
        <v>6.9</v>
      </c>
      <c r="V343" s="11">
        <v>8.0982000000000003</v>
      </c>
      <c r="W343" s="11">
        <v>6.4187184040093506</v>
      </c>
      <c r="X343" s="11">
        <v>7.5</v>
      </c>
      <c r="Y343" s="11">
        <v>6.7695738322636592</v>
      </c>
      <c r="Z343" s="11">
        <v>7.25</v>
      </c>
      <c r="AA343" s="11">
        <v>5</v>
      </c>
      <c r="AB343" s="11" t="s">
        <v>714</v>
      </c>
      <c r="AC343" s="11">
        <v>6.7</v>
      </c>
      <c r="AD343" s="11">
        <v>7.1549999999999994</v>
      </c>
      <c r="AE343" s="11">
        <v>6.8149999999999995</v>
      </c>
      <c r="AF343" s="151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277</v>
      </c>
      <c r="C344" s="29"/>
      <c r="D344" s="24">
        <v>0.10462631918722312</v>
      </c>
      <c r="E344" s="24">
        <v>0.16757088052522748</v>
      </c>
      <c r="F344" s="24">
        <v>0.15999999999999984</v>
      </c>
      <c r="G344" s="24">
        <v>0.37670501279736995</v>
      </c>
      <c r="H344" s="24">
        <v>0.14416367861380847</v>
      </c>
      <c r="I344" s="24">
        <v>0.53447793842839442</v>
      </c>
      <c r="J344" s="24">
        <v>1.0287354697232176</v>
      </c>
      <c r="K344" s="24">
        <v>0.1632993161855453</v>
      </c>
      <c r="L344" s="24">
        <v>7.8336879352362915E-2</v>
      </c>
      <c r="M344" s="24">
        <v>8.9144078135716134E-2</v>
      </c>
      <c r="N344" s="24">
        <v>0.19561867668161637</v>
      </c>
      <c r="O344" s="24">
        <v>5.2313159593611741E-2</v>
      </c>
      <c r="P344" s="24">
        <v>0.24416524459199068</v>
      </c>
      <c r="Q344" s="24">
        <v>0.10709808588392243</v>
      </c>
      <c r="R344" s="24">
        <v>0.16329931618554536</v>
      </c>
      <c r="S344" s="24">
        <v>0.17224014243685085</v>
      </c>
      <c r="T344" s="24">
        <v>6.1860057118197559E-2</v>
      </c>
      <c r="U344" s="24">
        <v>3.7815340802378181E-2</v>
      </c>
      <c r="V344" s="24">
        <v>0.52840188272437694</v>
      </c>
      <c r="W344" s="24">
        <v>2.3905340730173179E-2</v>
      </c>
      <c r="X344" s="24">
        <v>0.42739521132865621</v>
      </c>
      <c r="Y344" s="24">
        <v>0.2528607502737823</v>
      </c>
      <c r="Z344" s="24">
        <v>0.49159604012508756</v>
      </c>
      <c r="AA344" s="24">
        <v>0</v>
      </c>
      <c r="AB344" s="24" t="s">
        <v>714</v>
      </c>
      <c r="AC344" s="24">
        <v>0.20736441353327711</v>
      </c>
      <c r="AD344" s="24">
        <v>0.13966626889362627</v>
      </c>
      <c r="AE344" s="24">
        <v>6.8532230860133561E-2</v>
      </c>
      <c r="AF344" s="203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56"/>
    </row>
    <row r="345" spans="1:65">
      <c r="A345" s="30"/>
      <c r="B345" s="3" t="s">
        <v>86</v>
      </c>
      <c r="C345" s="29"/>
      <c r="D345" s="13">
        <v>1.4660390357854712E-2</v>
      </c>
      <c r="E345" s="13">
        <v>2.4427242059071062E-2</v>
      </c>
      <c r="F345" s="13">
        <v>2.1857923497267735E-2</v>
      </c>
      <c r="G345" s="13">
        <v>5.5020206348203982E-2</v>
      </c>
      <c r="H345" s="13">
        <v>2.1344421619477492E-2</v>
      </c>
      <c r="I345" s="13">
        <v>6.3754823669390989E-2</v>
      </c>
      <c r="J345" s="13">
        <v>0.12609627820917887</v>
      </c>
      <c r="K345" s="13">
        <v>2.2785951095657484E-2</v>
      </c>
      <c r="L345" s="13">
        <v>1.1350429271049926E-2</v>
      </c>
      <c r="M345" s="13">
        <v>1.3193499477412352E-2</v>
      </c>
      <c r="N345" s="13">
        <v>2.9009195751104756E-2</v>
      </c>
      <c r="O345" s="13">
        <v>8.1974133601898785E-3</v>
      </c>
      <c r="P345" s="13">
        <v>3.4093355074515809E-2</v>
      </c>
      <c r="Q345" s="13">
        <v>1.4681026166404718E-2</v>
      </c>
      <c r="R345" s="13">
        <v>2.3781453813428933E-2</v>
      </c>
      <c r="S345" s="13">
        <v>2.466445953749654E-2</v>
      </c>
      <c r="T345" s="13">
        <v>8.5167586670304128E-3</v>
      </c>
      <c r="U345" s="13">
        <v>5.4844584194892214E-3</v>
      </c>
      <c r="V345" s="13">
        <v>6.390218985450051E-2</v>
      </c>
      <c r="W345" s="13">
        <v>3.7213209176657387E-3</v>
      </c>
      <c r="X345" s="13">
        <v>5.6483948633743113E-2</v>
      </c>
      <c r="Y345" s="13">
        <v>3.7364438186304486E-2</v>
      </c>
      <c r="Z345" s="13">
        <v>6.6282612151697201E-2</v>
      </c>
      <c r="AA345" s="13">
        <v>0</v>
      </c>
      <c r="AB345" s="13" t="s">
        <v>714</v>
      </c>
      <c r="AC345" s="13">
        <v>3.118261857643265E-2</v>
      </c>
      <c r="AD345" s="13">
        <v>1.9634433302759081E-2</v>
      </c>
      <c r="AE345" s="13">
        <v>1.0075799685390871E-2</v>
      </c>
      <c r="AF345" s="151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278</v>
      </c>
      <c r="C346" s="29"/>
      <c r="D346" s="13">
        <v>2.6117313479588233E-2</v>
      </c>
      <c r="E346" s="13">
        <v>-1.3662105959368342E-2</v>
      </c>
      <c r="F346" s="13">
        <v>5.2477169734318485E-2</v>
      </c>
      <c r="G346" s="13">
        <v>-1.5579186414257595E-2</v>
      </c>
      <c r="H346" s="13">
        <v>-2.8879621912666686E-2</v>
      </c>
      <c r="I346" s="13">
        <v>0.20536433601175341</v>
      </c>
      <c r="J346" s="13">
        <v>0.17301360333549365</v>
      </c>
      <c r="K346" s="13">
        <v>3.043074450308958E-2</v>
      </c>
      <c r="L346" s="13">
        <v>-7.6712295378386086E-3</v>
      </c>
      <c r="M346" s="13">
        <v>-2.8519479484761523E-2</v>
      </c>
      <c r="N346" s="13">
        <v>-3.0436559939651331E-2</v>
      </c>
      <c r="O346" s="13">
        <v>-8.2437367278528018E-2</v>
      </c>
      <c r="P346" s="13">
        <v>2.9711839332505763E-2</v>
      </c>
      <c r="Q346" s="13">
        <v>4.8882643881400734E-2</v>
      </c>
      <c r="R346" s="13">
        <v>-1.270356573192355E-2</v>
      </c>
      <c r="S346" s="13">
        <v>4.0708882483593278E-3</v>
      </c>
      <c r="T346" s="13">
        <v>4.4329577801037967E-2</v>
      </c>
      <c r="U346" s="13">
        <v>-8.6297697652835126E-3</v>
      </c>
      <c r="V346" s="13">
        <v>0.18891338935823332</v>
      </c>
      <c r="W346" s="13">
        <v>-7.6367051607951209E-2</v>
      </c>
      <c r="X346" s="13">
        <v>8.7943158149773604E-2</v>
      </c>
      <c r="Y346" s="13">
        <v>-2.6973723501141356E-2</v>
      </c>
      <c r="Z346" s="13">
        <v>6.6376003032267095E-2</v>
      </c>
      <c r="AA346" s="13">
        <v>-0.28109482941644914</v>
      </c>
      <c r="AB346" s="13" t="s">
        <v>714</v>
      </c>
      <c r="AC346" s="13">
        <v>-4.3856123123877544E-2</v>
      </c>
      <c r="AD346" s="13">
        <v>2.276242268353168E-2</v>
      </c>
      <c r="AE346" s="13">
        <v>-2.2049332949509837E-2</v>
      </c>
      <c r="AF346" s="151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279</v>
      </c>
      <c r="C347" s="47"/>
      <c r="D347" s="45">
        <v>0.63</v>
      </c>
      <c r="E347" s="45">
        <v>0.1</v>
      </c>
      <c r="F347" s="45">
        <v>1.1100000000000001</v>
      </c>
      <c r="G347" s="45">
        <v>0.14000000000000001</v>
      </c>
      <c r="H347" s="45">
        <v>0.38</v>
      </c>
      <c r="I347" s="45">
        <v>3.91</v>
      </c>
      <c r="J347" s="45">
        <v>3.32</v>
      </c>
      <c r="K347" s="45">
        <v>0.71</v>
      </c>
      <c r="L347" s="45">
        <v>0.01</v>
      </c>
      <c r="M347" s="45">
        <v>0.37</v>
      </c>
      <c r="N347" s="45">
        <v>0.41</v>
      </c>
      <c r="O347" s="45">
        <v>1.36</v>
      </c>
      <c r="P347" s="45">
        <v>0.69</v>
      </c>
      <c r="Q347" s="45">
        <v>1.05</v>
      </c>
      <c r="R347" s="45">
        <v>0.08</v>
      </c>
      <c r="S347" s="45">
        <v>0.22</v>
      </c>
      <c r="T347" s="45">
        <v>0.96</v>
      </c>
      <c r="U347" s="45">
        <v>0.01</v>
      </c>
      <c r="V347" s="45">
        <v>3.61</v>
      </c>
      <c r="W347" s="45">
        <v>1.25</v>
      </c>
      <c r="X347" s="45">
        <v>1.76</v>
      </c>
      <c r="Y347" s="45">
        <v>0.35</v>
      </c>
      <c r="Z347" s="45">
        <v>1.37</v>
      </c>
      <c r="AA347" s="45">
        <v>6.1</v>
      </c>
      <c r="AB347" s="45">
        <v>5</v>
      </c>
      <c r="AC347" s="45">
        <v>0.65</v>
      </c>
      <c r="AD347" s="45">
        <v>0.56999999999999995</v>
      </c>
      <c r="AE347" s="45">
        <v>0.25</v>
      </c>
      <c r="AF347" s="151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BM348" s="55"/>
    </row>
    <row r="349" spans="1:65" ht="15">
      <c r="B349" s="8" t="s">
        <v>547</v>
      </c>
      <c r="BM349" s="28" t="s">
        <v>66</v>
      </c>
    </row>
    <row r="350" spans="1:65" ht="15">
      <c r="A350" s="25" t="s">
        <v>5</v>
      </c>
      <c r="B350" s="18" t="s">
        <v>110</v>
      </c>
      <c r="C350" s="15" t="s">
        <v>111</v>
      </c>
      <c r="D350" s="16" t="s">
        <v>227</v>
      </c>
      <c r="E350" s="17" t="s">
        <v>227</v>
      </c>
      <c r="F350" s="17" t="s">
        <v>227</v>
      </c>
      <c r="G350" s="17" t="s">
        <v>227</v>
      </c>
      <c r="H350" s="17" t="s">
        <v>227</v>
      </c>
      <c r="I350" s="17" t="s">
        <v>227</v>
      </c>
      <c r="J350" s="17" t="s">
        <v>227</v>
      </c>
      <c r="K350" s="17" t="s">
        <v>227</v>
      </c>
      <c r="L350" s="17" t="s">
        <v>227</v>
      </c>
      <c r="M350" s="15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228</v>
      </c>
      <c r="C351" s="9" t="s">
        <v>228</v>
      </c>
      <c r="D351" s="149" t="s">
        <v>233</v>
      </c>
      <c r="E351" s="150" t="s">
        <v>235</v>
      </c>
      <c r="F351" s="150" t="s">
        <v>237</v>
      </c>
      <c r="G351" s="150" t="s">
        <v>244</v>
      </c>
      <c r="H351" s="150" t="s">
        <v>245</v>
      </c>
      <c r="I351" s="150" t="s">
        <v>251</v>
      </c>
      <c r="J351" s="150" t="s">
        <v>256</v>
      </c>
      <c r="K351" s="150" t="s">
        <v>259</v>
      </c>
      <c r="L351" s="150" t="s">
        <v>266</v>
      </c>
      <c r="M351" s="15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307</v>
      </c>
      <c r="E352" s="11" t="s">
        <v>308</v>
      </c>
      <c r="F352" s="11" t="s">
        <v>307</v>
      </c>
      <c r="G352" s="11" t="s">
        <v>308</v>
      </c>
      <c r="H352" s="11" t="s">
        <v>307</v>
      </c>
      <c r="I352" s="11" t="s">
        <v>307</v>
      </c>
      <c r="J352" s="11" t="s">
        <v>307</v>
      </c>
      <c r="K352" s="11" t="s">
        <v>307</v>
      </c>
      <c r="L352" s="11" t="s">
        <v>307</v>
      </c>
      <c r="M352" s="15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26"/>
      <c r="M353" s="15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2.98</v>
      </c>
      <c r="E354" s="145">
        <v>3.4</v>
      </c>
      <c r="F354" s="22">
        <v>2.82</v>
      </c>
      <c r="G354" s="22">
        <v>3.2</v>
      </c>
      <c r="H354" s="22">
        <v>3</v>
      </c>
      <c r="I354" s="22">
        <v>2.9367999999999999</v>
      </c>
      <c r="J354" s="22">
        <v>2.9</v>
      </c>
      <c r="K354" s="22">
        <v>2.8159000000000001</v>
      </c>
      <c r="L354" s="22">
        <v>2.92</v>
      </c>
      <c r="M354" s="15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3</v>
      </c>
      <c r="E355" s="147">
        <v>3.1</v>
      </c>
      <c r="F355" s="11">
        <v>2.81</v>
      </c>
      <c r="G355" s="11">
        <v>3.2</v>
      </c>
      <c r="H355" s="11">
        <v>3</v>
      </c>
      <c r="I355" s="11">
        <v>2.9498000000000002</v>
      </c>
      <c r="J355" s="11">
        <v>2.6</v>
      </c>
      <c r="K355" s="11">
        <v>2.8420999999999998</v>
      </c>
      <c r="L355" s="11">
        <v>2.89</v>
      </c>
      <c r="M355" s="151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7</v>
      </c>
    </row>
    <row r="356" spans="1:65">
      <c r="A356" s="30"/>
      <c r="B356" s="19">
        <v>1</v>
      </c>
      <c r="C356" s="9">
        <v>3</v>
      </c>
      <c r="D356" s="11">
        <v>2.93</v>
      </c>
      <c r="E356" s="147">
        <v>3.1</v>
      </c>
      <c r="F356" s="11">
        <v>2.89</v>
      </c>
      <c r="G356" s="11">
        <v>3.1</v>
      </c>
      <c r="H356" s="11">
        <v>3.2</v>
      </c>
      <c r="I356" s="11">
        <v>2.9483999999999999</v>
      </c>
      <c r="J356" s="11">
        <v>2.8</v>
      </c>
      <c r="K356" s="11">
        <v>2.5348999999999999</v>
      </c>
      <c r="L356" s="11">
        <v>2.94</v>
      </c>
      <c r="M356" s="151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2.9</v>
      </c>
      <c r="E357" s="147">
        <v>3.5</v>
      </c>
      <c r="F357" s="11">
        <v>2.8</v>
      </c>
      <c r="G357" s="11">
        <v>3.1</v>
      </c>
      <c r="H357" s="11">
        <v>3</v>
      </c>
      <c r="I357" s="11">
        <v>2.9119000000000002</v>
      </c>
      <c r="J357" s="11">
        <v>2.5</v>
      </c>
      <c r="K357" s="11">
        <v>2.7021999999999999</v>
      </c>
      <c r="L357" s="11">
        <v>2.79</v>
      </c>
      <c r="M357" s="151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2.8891620833333334</v>
      </c>
    </row>
    <row r="358" spans="1:65">
      <c r="A358" s="30"/>
      <c r="B358" s="19">
        <v>1</v>
      </c>
      <c r="C358" s="9">
        <v>5</v>
      </c>
      <c r="D358" s="11">
        <v>2.9</v>
      </c>
      <c r="E358" s="147">
        <v>3.5</v>
      </c>
      <c r="F358" s="11">
        <v>2.76</v>
      </c>
      <c r="G358" s="11">
        <v>3.1</v>
      </c>
      <c r="H358" s="11">
        <v>2.8</v>
      </c>
      <c r="I358" s="11">
        <v>2.948</v>
      </c>
      <c r="J358" s="11">
        <v>2.7</v>
      </c>
      <c r="K358" s="11">
        <v>2.7563</v>
      </c>
      <c r="L358" s="11">
        <v>2.86</v>
      </c>
      <c r="M358" s="15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34</v>
      </c>
    </row>
    <row r="359" spans="1:65">
      <c r="A359" s="30"/>
      <c r="B359" s="19">
        <v>1</v>
      </c>
      <c r="C359" s="9">
        <v>6</v>
      </c>
      <c r="D359" s="11">
        <v>2.74</v>
      </c>
      <c r="E359" s="147">
        <v>3.3</v>
      </c>
      <c r="F359" s="11">
        <v>2.73</v>
      </c>
      <c r="G359" s="11">
        <v>3.2</v>
      </c>
      <c r="H359" s="11">
        <v>3</v>
      </c>
      <c r="I359" s="146">
        <v>2.8489</v>
      </c>
      <c r="J359" s="11">
        <v>2.7</v>
      </c>
      <c r="K359" s="11">
        <v>2.7444999999999999</v>
      </c>
      <c r="L359" s="11">
        <v>2.89</v>
      </c>
      <c r="M359" s="15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275</v>
      </c>
      <c r="C360" s="12"/>
      <c r="D360" s="23">
        <v>2.9083333333333337</v>
      </c>
      <c r="E360" s="23">
        <v>3.3166666666666669</v>
      </c>
      <c r="F360" s="23">
        <v>2.8016666666666663</v>
      </c>
      <c r="G360" s="23">
        <v>3.15</v>
      </c>
      <c r="H360" s="23">
        <v>3</v>
      </c>
      <c r="I360" s="23">
        <v>2.9239666666666668</v>
      </c>
      <c r="J360" s="23">
        <v>2.6999999999999997</v>
      </c>
      <c r="K360" s="23">
        <v>2.7326499999999996</v>
      </c>
      <c r="L360" s="23">
        <v>2.8816666666666664</v>
      </c>
      <c r="M360" s="15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276</v>
      </c>
      <c r="C361" s="29"/>
      <c r="D361" s="11">
        <v>2.915</v>
      </c>
      <c r="E361" s="11">
        <v>3.3499999999999996</v>
      </c>
      <c r="F361" s="11">
        <v>2.8049999999999997</v>
      </c>
      <c r="G361" s="11">
        <v>3.1500000000000004</v>
      </c>
      <c r="H361" s="11">
        <v>3</v>
      </c>
      <c r="I361" s="11">
        <v>2.9424000000000001</v>
      </c>
      <c r="J361" s="11">
        <v>2.7</v>
      </c>
      <c r="K361" s="11">
        <v>2.7504</v>
      </c>
      <c r="L361" s="11">
        <v>2.89</v>
      </c>
      <c r="M361" s="15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24">
        <v>9.2177365262121988E-2</v>
      </c>
      <c r="E362" s="24">
        <v>0.18348478592697176</v>
      </c>
      <c r="F362" s="24">
        <v>5.4924190177613672E-2</v>
      </c>
      <c r="G362" s="24">
        <v>5.4772255750516662E-2</v>
      </c>
      <c r="H362" s="24">
        <v>0.12649110640673528</v>
      </c>
      <c r="I362" s="24">
        <v>3.9464549492762055E-2</v>
      </c>
      <c r="J362" s="24">
        <v>0.14142135623730945</v>
      </c>
      <c r="K362" s="24">
        <v>0.10921710030942958</v>
      </c>
      <c r="L362" s="24">
        <v>5.2694085689635649E-2</v>
      </c>
      <c r="M362" s="203"/>
      <c r="N362" s="204"/>
      <c r="O362" s="204"/>
      <c r="P362" s="204"/>
      <c r="Q362" s="204"/>
      <c r="R362" s="204"/>
      <c r="S362" s="204"/>
      <c r="T362" s="204"/>
      <c r="U362" s="204"/>
      <c r="V362" s="204"/>
      <c r="W362" s="204"/>
      <c r="X362" s="204"/>
      <c r="Y362" s="204"/>
      <c r="Z362" s="204"/>
      <c r="AA362" s="204"/>
      <c r="AB362" s="204"/>
      <c r="AC362" s="204"/>
      <c r="AD362" s="204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56"/>
    </row>
    <row r="363" spans="1:65">
      <c r="A363" s="30"/>
      <c r="B363" s="3" t="s">
        <v>86</v>
      </c>
      <c r="C363" s="29"/>
      <c r="D363" s="13">
        <v>3.1694223012764006E-2</v>
      </c>
      <c r="E363" s="13">
        <v>5.5322046008132189E-2</v>
      </c>
      <c r="F363" s="13">
        <v>1.960411309135527E-2</v>
      </c>
      <c r="G363" s="13">
        <v>1.7388017698576719E-2</v>
      </c>
      <c r="H363" s="13">
        <v>4.2163702135578428E-2</v>
      </c>
      <c r="I363" s="13">
        <v>1.3496921816058797E-2</v>
      </c>
      <c r="J363" s="13">
        <v>5.2378280087892394E-2</v>
      </c>
      <c r="K363" s="13">
        <v>3.9967467589859508E-2</v>
      </c>
      <c r="L363" s="13">
        <v>1.8285975369451354E-2</v>
      </c>
      <c r="M363" s="15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278</v>
      </c>
      <c r="C364" s="29"/>
      <c r="D364" s="13">
        <v>6.6355744146695539E-3</v>
      </c>
      <c r="E364" s="13">
        <v>0.14796836279953718</v>
      </c>
      <c r="F364" s="13">
        <v>-3.028401112260215E-2</v>
      </c>
      <c r="G364" s="13">
        <v>9.028151039755028E-2</v>
      </c>
      <c r="H364" s="13">
        <v>3.8363343235762182E-2</v>
      </c>
      <c r="I364" s="13">
        <v>1.2046601169976023E-2</v>
      </c>
      <c r="J364" s="13">
        <v>-6.5472991087814014E-2</v>
      </c>
      <c r="K364" s="13">
        <v>-5.4172136702264839E-2</v>
      </c>
      <c r="L364" s="13">
        <v>-2.5943219696484832E-3</v>
      </c>
      <c r="M364" s="15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279</v>
      </c>
      <c r="C365" s="47"/>
      <c r="D365" s="45">
        <v>0</v>
      </c>
      <c r="E365" s="45">
        <v>2.58</v>
      </c>
      <c r="F365" s="45">
        <v>0.67</v>
      </c>
      <c r="G365" s="45">
        <v>1.53</v>
      </c>
      <c r="H365" s="45">
        <v>0.57999999999999996</v>
      </c>
      <c r="I365" s="45">
        <v>0.1</v>
      </c>
      <c r="J365" s="45">
        <v>1.32</v>
      </c>
      <c r="K365" s="45">
        <v>1.1100000000000001</v>
      </c>
      <c r="L365" s="45">
        <v>0.17</v>
      </c>
      <c r="M365" s="15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BM366" s="55"/>
    </row>
    <row r="367" spans="1:65" ht="15">
      <c r="B367" s="8" t="s">
        <v>548</v>
      </c>
      <c r="BM367" s="28" t="s">
        <v>339</v>
      </c>
    </row>
    <row r="368" spans="1:65" ht="15">
      <c r="A368" s="25" t="s">
        <v>81</v>
      </c>
      <c r="B368" s="18" t="s">
        <v>110</v>
      </c>
      <c r="C368" s="15" t="s">
        <v>111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7" t="s">
        <v>227</v>
      </c>
      <c r="J368" s="17" t="s">
        <v>227</v>
      </c>
      <c r="K368" s="17" t="s">
        <v>227</v>
      </c>
      <c r="L368" s="17" t="s">
        <v>227</v>
      </c>
      <c r="M368" s="17" t="s">
        <v>227</v>
      </c>
      <c r="N368" s="17" t="s">
        <v>227</v>
      </c>
      <c r="O368" s="17" t="s">
        <v>227</v>
      </c>
      <c r="P368" s="17" t="s">
        <v>227</v>
      </c>
      <c r="Q368" s="17" t="s">
        <v>227</v>
      </c>
      <c r="R368" s="17" t="s">
        <v>227</v>
      </c>
      <c r="S368" s="17" t="s">
        <v>227</v>
      </c>
      <c r="T368" s="17" t="s">
        <v>227</v>
      </c>
      <c r="U368" s="17" t="s">
        <v>227</v>
      </c>
      <c r="V368" s="17" t="s">
        <v>227</v>
      </c>
      <c r="W368" s="151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228</v>
      </c>
      <c r="C369" s="9" t="s">
        <v>228</v>
      </c>
      <c r="D369" s="149" t="s">
        <v>231</v>
      </c>
      <c r="E369" s="150" t="s">
        <v>232</v>
      </c>
      <c r="F369" s="150" t="s">
        <v>233</v>
      </c>
      <c r="G369" s="150" t="s">
        <v>234</v>
      </c>
      <c r="H369" s="150" t="s">
        <v>235</v>
      </c>
      <c r="I369" s="150" t="s">
        <v>236</v>
      </c>
      <c r="J369" s="150" t="s">
        <v>237</v>
      </c>
      <c r="K369" s="150" t="s">
        <v>238</v>
      </c>
      <c r="L369" s="150" t="s">
        <v>239</v>
      </c>
      <c r="M369" s="150" t="s">
        <v>240</v>
      </c>
      <c r="N369" s="150" t="s">
        <v>241</v>
      </c>
      <c r="O369" s="150" t="s">
        <v>242</v>
      </c>
      <c r="P369" s="150" t="s">
        <v>247</v>
      </c>
      <c r="Q369" s="150" t="s">
        <v>248</v>
      </c>
      <c r="R369" s="150" t="s">
        <v>304</v>
      </c>
      <c r="S369" s="150" t="s">
        <v>305</v>
      </c>
      <c r="T369" s="150" t="s">
        <v>264</v>
      </c>
      <c r="U369" s="150" t="s">
        <v>265</v>
      </c>
      <c r="V369" s="150" t="s">
        <v>266</v>
      </c>
      <c r="W369" s="151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308</v>
      </c>
      <c r="E370" s="11" t="s">
        <v>308</v>
      </c>
      <c r="F370" s="11" t="s">
        <v>307</v>
      </c>
      <c r="G370" s="11" t="s">
        <v>114</v>
      </c>
      <c r="H370" s="11" t="s">
        <v>308</v>
      </c>
      <c r="I370" s="11" t="s">
        <v>307</v>
      </c>
      <c r="J370" s="11" t="s">
        <v>307</v>
      </c>
      <c r="K370" s="11" t="s">
        <v>308</v>
      </c>
      <c r="L370" s="11" t="s">
        <v>308</v>
      </c>
      <c r="M370" s="11" t="s">
        <v>308</v>
      </c>
      <c r="N370" s="11" t="s">
        <v>308</v>
      </c>
      <c r="O370" s="11" t="s">
        <v>308</v>
      </c>
      <c r="P370" s="11" t="s">
        <v>307</v>
      </c>
      <c r="Q370" s="11" t="s">
        <v>308</v>
      </c>
      <c r="R370" s="11" t="s">
        <v>308</v>
      </c>
      <c r="S370" s="11" t="s">
        <v>307</v>
      </c>
      <c r="T370" s="11" t="s">
        <v>307</v>
      </c>
      <c r="U370" s="11" t="s">
        <v>307</v>
      </c>
      <c r="V370" s="11" t="s">
        <v>307</v>
      </c>
      <c r="W370" s="151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151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22">
        <v>0.05</v>
      </c>
      <c r="E372" s="145" t="s">
        <v>105</v>
      </c>
      <c r="F372" s="22">
        <v>7.0000000000000007E-2</v>
      </c>
      <c r="G372" s="145">
        <v>0.51791831191194193</v>
      </c>
      <c r="H372" s="22">
        <v>0.4</v>
      </c>
      <c r="I372" s="145">
        <v>0.8</v>
      </c>
      <c r="J372" s="22">
        <v>0.15</v>
      </c>
      <c r="K372" s="22">
        <v>0.06</v>
      </c>
      <c r="L372" s="22">
        <v>0.08</v>
      </c>
      <c r="M372" s="22">
        <v>0.09</v>
      </c>
      <c r="N372" s="22">
        <v>0.08</v>
      </c>
      <c r="O372" s="145" t="s">
        <v>208</v>
      </c>
      <c r="P372" s="22">
        <v>0.05</v>
      </c>
      <c r="Q372" s="22">
        <v>0.4</v>
      </c>
      <c r="R372" s="22">
        <v>0.12</v>
      </c>
      <c r="S372" s="145">
        <v>2.7822725851465964</v>
      </c>
      <c r="T372" s="145">
        <v>1.1000000000000001</v>
      </c>
      <c r="U372" s="145">
        <v>0.9</v>
      </c>
      <c r="V372" s="145">
        <v>0.9</v>
      </c>
      <c r="W372" s="151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0.05</v>
      </c>
      <c r="E373" s="147" t="s">
        <v>105</v>
      </c>
      <c r="F373" s="11">
        <v>7.0000000000000007E-2</v>
      </c>
      <c r="G373" s="147">
        <v>0.50967902429235701</v>
      </c>
      <c r="H373" s="11">
        <v>0.3</v>
      </c>
      <c r="I373" s="147">
        <v>0.84</v>
      </c>
      <c r="J373" s="11">
        <v>0.15</v>
      </c>
      <c r="K373" s="11">
        <v>0.06</v>
      </c>
      <c r="L373" s="11">
        <v>0.09</v>
      </c>
      <c r="M373" s="11">
        <v>0.08</v>
      </c>
      <c r="N373" s="11">
        <v>7.0000000000000007E-2</v>
      </c>
      <c r="O373" s="147" t="s">
        <v>208</v>
      </c>
      <c r="P373" s="11">
        <v>0.06</v>
      </c>
      <c r="Q373" s="11">
        <v>0.5</v>
      </c>
      <c r="R373" s="11">
        <v>0.12</v>
      </c>
      <c r="S373" s="147">
        <v>4.1043123333584184</v>
      </c>
      <c r="T373" s="147">
        <v>1.1000000000000001</v>
      </c>
      <c r="U373" s="147">
        <v>0.9</v>
      </c>
      <c r="V373" s="147">
        <v>1</v>
      </c>
      <c r="W373" s="151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8</v>
      </c>
    </row>
    <row r="374" spans="1:65">
      <c r="A374" s="30"/>
      <c r="B374" s="19">
        <v>1</v>
      </c>
      <c r="C374" s="9">
        <v>3</v>
      </c>
      <c r="D374" s="11">
        <v>0.06</v>
      </c>
      <c r="E374" s="147" t="s">
        <v>105</v>
      </c>
      <c r="F374" s="11">
        <v>7.0000000000000007E-2</v>
      </c>
      <c r="G374" s="147">
        <v>0.558757659518482</v>
      </c>
      <c r="H374" s="11">
        <v>0.4</v>
      </c>
      <c r="I374" s="147">
        <v>0.92</v>
      </c>
      <c r="J374" s="11">
        <v>0.14000000000000001</v>
      </c>
      <c r="K374" s="11">
        <v>7.0000000000000007E-2</v>
      </c>
      <c r="L374" s="11">
        <v>0.09</v>
      </c>
      <c r="M374" s="11">
        <v>0.09</v>
      </c>
      <c r="N374" s="11">
        <v>0.08</v>
      </c>
      <c r="O374" s="147" t="s">
        <v>208</v>
      </c>
      <c r="P374" s="11">
        <v>0.05</v>
      </c>
      <c r="Q374" s="11">
        <v>0.5</v>
      </c>
      <c r="R374" s="11">
        <v>0.15</v>
      </c>
      <c r="S374" s="147">
        <v>3.1979351708049282</v>
      </c>
      <c r="T374" s="147">
        <v>1.2</v>
      </c>
      <c r="U374" s="147">
        <v>0.9</v>
      </c>
      <c r="V374" s="147">
        <v>0.8</v>
      </c>
      <c r="W374" s="151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7" t="s">
        <v>208</v>
      </c>
      <c r="E375" s="147" t="s">
        <v>105</v>
      </c>
      <c r="F375" s="11">
        <v>0.08</v>
      </c>
      <c r="G375" s="147">
        <v>0.535418173652637</v>
      </c>
      <c r="H375" s="11">
        <v>0.3</v>
      </c>
      <c r="I375" s="147">
        <v>0.81</v>
      </c>
      <c r="J375" s="11">
        <v>0.15</v>
      </c>
      <c r="K375" s="11">
        <v>0.08</v>
      </c>
      <c r="L375" s="11">
        <v>0.08</v>
      </c>
      <c r="M375" s="11">
        <v>0.09</v>
      </c>
      <c r="N375" s="11">
        <v>7.0000000000000007E-2</v>
      </c>
      <c r="O375" s="147" t="s">
        <v>208</v>
      </c>
      <c r="P375" s="11">
        <v>7.0000000000000007E-2</v>
      </c>
      <c r="Q375" s="11">
        <v>0.4</v>
      </c>
      <c r="R375" s="11">
        <v>0.13</v>
      </c>
      <c r="S375" s="147">
        <v>3.0644997769458686</v>
      </c>
      <c r="T375" s="147">
        <v>1.2</v>
      </c>
      <c r="U375" s="147">
        <v>0.8</v>
      </c>
      <c r="V375" s="147">
        <v>0.9</v>
      </c>
      <c r="W375" s="151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0.143060606060606</v>
      </c>
    </row>
    <row r="376" spans="1:65">
      <c r="A376" s="30"/>
      <c r="B376" s="19">
        <v>1</v>
      </c>
      <c r="C376" s="9">
        <v>5</v>
      </c>
      <c r="D376" s="11">
        <v>0.05</v>
      </c>
      <c r="E376" s="147" t="s">
        <v>105</v>
      </c>
      <c r="F376" s="11">
        <v>0.08</v>
      </c>
      <c r="G376" s="147">
        <v>0.54885455525530191</v>
      </c>
      <c r="H376" s="11">
        <v>0.4</v>
      </c>
      <c r="I376" s="147">
        <v>0.81</v>
      </c>
      <c r="J376" s="11">
        <v>0.13</v>
      </c>
      <c r="K376" s="11">
        <v>7.0000000000000007E-2</v>
      </c>
      <c r="L376" s="11">
        <v>0.09</v>
      </c>
      <c r="M376" s="11">
        <v>7.0000000000000007E-2</v>
      </c>
      <c r="N376" s="11">
        <v>7.0000000000000007E-2</v>
      </c>
      <c r="O376" s="147" t="s">
        <v>208</v>
      </c>
      <c r="P376" s="147" t="s">
        <v>208</v>
      </c>
      <c r="Q376" s="11">
        <v>0.5</v>
      </c>
      <c r="R376" s="11">
        <v>0.14000000000000001</v>
      </c>
      <c r="S376" s="147">
        <v>2.8106903094768398</v>
      </c>
      <c r="T376" s="147">
        <v>1.2</v>
      </c>
      <c r="U376" s="147">
        <v>0.9</v>
      </c>
      <c r="V376" s="147">
        <v>0.9</v>
      </c>
      <c r="W376" s="151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7</v>
      </c>
    </row>
    <row r="377" spans="1:65">
      <c r="A377" s="30"/>
      <c r="B377" s="19">
        <v>1</v>
      </c>
      <c r="C377" s="9">
        <v>6</v>
      </c>
      <c r="D377" s="11">
        <v>0.05</v>
      </c>
      <c r="E377" s="147" t="s">
        <v>105</v>
      </c>
      <c r="F377" s="11">
        <v>0.08</v>
      </c>
      <c r="G377" s="147">
        <v>0.54370116965773196</v>
      </c>
      <c r="H377" s="11">
        <v>0.3</v>
      </c>
      <c r="I377" s="146">
        <v>0.62</v>
      </c>
      <c r="J377" s="11">
        <v>0.14000000000000001</v>
      </c>
      <c r="K377" s="11">
        <v>7.0000000000000007E-2</v>
      </c>
      <c r="L377" s="11">
        <v>0.08</v>
      </c>
      <c r="M377" s="11">
        <v>0.09</v>
      </c>
      <c r="N377" s="11">
        <v>0.06</v>
      </c>
      <c r="O377" s="147" t="s">
        <v>208</v>
      </c>
      <c r="P377" s="11">
        <v>7.0000000000000007E-2</v>
      </c>
      <c r="Q377" s="11">
        <v>0.4</v>
      </c>
      <c r="R377" s="11">
        <v>0.14000000000000001</v>
      </c>
      <c r="S377" s="147">
        <v>4.2463639132840019</v>
      </c>
      <c r="T377" s="147">
        <v>1</v>
      </c>
      <c r="U377" s="147">
        <v>0.9</v>
      </c>
      <c r="V377" s="147">
        <v>1</v>
      </c>
      <c r="W377" s="151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275</v>
      </c>
      <c r="C378" s="12"/>
      <c r="D378" s="23">
        <v>5.2000000000000005E-2</v>
      </c>
      <c r="E378" s="23" t="s">
        <v>714</v>
      </c>
      <c r="F378" s="23">
        <v>7.5000000000000011E-2</v>
      </c>
      <c r="G378" s="23">
        <v>0.5357214823814086</v>
      </c>
      <c r="H378" s="23">
        <v>0.35000000000000003</v>
      </c>
      <c r="I378" s="23">
        <v>0.79999999999999993</v>
      </c>
      <c r="J378" s="23">
        <v>0.14333333333333334</v>
      </c>
      <c r="K378" s="23">
        <v>6.8333333333333343E-2</v>
      </c>
      <c r="L378" s="23">
        <v>8.5000000000000006E-2</v>
      </c>
      <c r="M378" s="23">
        <v>8.5000000000000006E-2</v>
      </c>
      <c r="N378" s="23">
        <v>7.166666666666667E-2</v>
      </c>
      <c r="O378" s="23" t="s">
        <v>714</v>
      </c>
      <c r="P378" s="23">
        <v>6.0000000000000012E-2</v>
      </c>
      <c r="Q378" s="23">
        <v>0.44999999999999996</v>
      </c>
      <c r="R378" s="23">
        <v>0.13333333333333333</v>
      </c>
      <c r="S378" s="23">
        <v>3.3676790148361087</v>
      </c>
      <c r="T378" s="23">
        <v>1.1333333333333335</v>
      </c>
      <c r="U378" s="23">
        <v>0.88333333333333341</v>
      </c>
      <c r="V378" s="23">
        <v>0.91666666666666663</v>
      </c>
      <c r="W378" s="151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276</v>
      </c>
      <c r="C379" s="29"/>
      <c r="D379" s="11">
        <v>0.05</v>
      </c>
      <c r="E379" s="11" t="s">
        <v>714</v>
      </c>
      <c r="F379" s="11">
        <v>7.5000000000000011E-2</v>
      </c>
      <c r="G379" s="11">
        <v>0.53955967165518448</v>
      </c>
      <c r="H379" s="11">
        <v>0.35</v>
      </c>
      <c r="I379" s="11">
        <v>0.81</v>
      </c>
      <c r="J379" s="11">
        <v>0.14500000000000002</v>
      </c>
      <c r="K379" s="11">
        <v>7.0000000000000007E-2</v>
      </c>
      <c r="L379" s="11">
        <v>8.4999999999999992E-2</v>
      </c>
      <c r="M379" s="11">
        <v>0.09</v>
      </c>
      <c r="N379" s="11">
        <v>7.0000000000000007E-2</v>
      </c>
      <c r="O379" s="11" t="s">
        <v>714</v>
      </c>
      <c r="P379" s="11">
        <v>0.06</v>
      </c>
      <c r="Q379" s="11">
        <v>0.45</v>
      </c>
      <c r="R379" s="11">
        <v>0.13500000000000001</v>
      </c>
      <c r="S379" s="11">
        <v>3.1312174738753984</v>
      </c>
      <c r="T379" s="11">
        <v>1.1499999999999999</v>
      </c>
      <c r="U379" s="11">
        <v>0.9</v>
      </c>
      <c r="V379" s="11">
        <v>0.9</v>
      </c>
      <c r="W379" s="151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277</v>
      </c>
      <c r="C380" s="29"/>
      <c r="D380" s="24">
        <v>4.4721359549995772E-3</v>
      </c>
      <c r="E380" s="24" t="s">
        <v>714</v>
      </c>
      <c r="F380" s="24">
        <v>5.4772255750516587E-3</v>
      </c>
      <c r="G380" s="24">
        <v>1.8772708741678065E-2</v>
      </c>
      <c r="H380" s="24">
        <v>5.4772255750516634E-2</v>
      </c>
      <c r="I380" s="24">
        <v>9.8590060350930778E-2</v>
      </c>
      <c r="J380" s="24">
        <v>8.1649658092772543E-3</v>
      </c>
      <c r="K380" s="24">
        <v>7.5277265270908113E-3</v>
      </c>
      <c r="L380" s="24">
        <v>5.4772255750516587E-3</v>
      </c>
      <c r="M380" s="24">
        <v>8.3666002653407512E-3</v>
      </c>
      <c r="N380" s="24">
        <v>7.5277265270908104E-3</v>
      </c>
      <c r="O380" s="24" t="s">
        <v>714</v>
      </c>
      <c r="P380" s="24">
        <v>9.999999999999969E-3</v>
      </c>
      <c r="Q380" s="24">
        <v>5.4772255750517244E-2</v>
      </c>
      <c r="R380" s="24">
        <v>1.211060141638997E-2</v>
      </c>
      <c r="S380" s="24">
        <v>0.64627912319854297</v>
      </c>
      <c r="T380" s="24">
        <v>8.1649658092772567E-2</v>
      </c>
      <c r="U380" s="24">
        <v>4.0824829046386291E-2</v>
      </c>
      <c r="V380" s="24">
        <v>7.5277265270908097E-2</v>
      </c>
      <c r="W380" s="151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>
        <v>8.6002614519222628E-2</v>
      </c>
      <c r="E381" s="13" t="s">
        <v>714</v>
      </c>
      <c r="F381" s="13">
        <v>7.3029674334022104E-2</v>
      </c>
      <c r="G381" s="13">
        <v>3.5041918905751063E-2</v>
      </c>
      <c r="H381" s="13">
        <v>0.15649215928719037</v>
      </c>
      <c r="I381" s="13">
        <v>0.12323757543866348</v>
      </c>
      <c r="J381" s="13">
        <v>5.6964877739143632E-2</v>
      </c>
      <c r="K381" s="13">
        <v>0.11016185161596308</v>
      </c>
      <c r="L381" s="13">
        <v>6.4437947941784215E-2</v>
      </c>
      <c r="M381" s="13">
        <v>9.8430591356950009E-2</v>
      </c>
      <c r="N381" s="13">
        <v>0.10503804456405781</v>
      </c>
      <c r="O381" s="13" t="s">
        <v>714</v>
      </c>
      <c r="P381" s="13">
        <v>0.16666666666666613</v>
      </c>
      <c r="Q381" s="13">
        <v>0.12171612389003833</v>
      </c>
      <c r="R381" s="13">
        <v>9.082951062292477E-2</v>
      </c>
      <c r="S381" s="13">
        <v>0.19190639023238229</v>
      </c>
      <c r="T381" s="13">
        <v>7.2043815964211083E-2</v>
      </c>
      <c r="U381" s="13">
        <v>4.6216787599682591E-2</v>
      </c>
      <c r="V381" s="13">
        <v>8.212065302280884E-2</v>
      </c>
      <c r="W381" s="151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278</v>
      </c>
      <c r="C382" s="29"/>
      <c r="D382" s="13">
        <v>-0.63651768693073485</v>
      </c>
      <c r="E382" s="13" t="s">
        <v>714</v>
      </c>
      <c r="F382" s="13">
        <v>-0.47574666384240594</v>
      </c>
      <c r="G382" s="13">
        <v>2.7447169918632688</v>
      </c>
      <c r="H382" s="13">
        <v>1.4465155687354385</v>
      </c>
      <c r="I382" s="13">
        <v>4.5920355856810016</v>
      </c>
      <c r="J382" s="13">
        <v>1.9063757678463578E-3</v>
      </c>
      <c r="K382" s="13">
        <v>-0.52234696038974771</v>
      </c>
      <c r="L382" s="13">
        <v>-0.40584621902139351</v>
      </c>
      <c r="M382" s="13">
        <v>-0.40584621902139351</v>
      </c>
      <c r="N382" s="13">
        <v>-0.49904681211607682</v>
      </c>
      <c r="O382" s="13" t="s">
        <v>714</v>
      </c>
      <c r="P382" s="13">
        <v>-0.58059733107392475</v>
      </c>
      <c r="Q382" s="13">
        <v>2.1455200169455635</v>
      </c>
      <c r="R382" s="13">
        <v>-6.7994069053166295E-2</v>
      </c>
      <c r="S382" s="13">
        <v>22.540226115143323</v>
      </c>
      <c r="T382" s="13">
        <v>6.9220504130480878</v>
      </c>
      <c r="U382" s="13">
        <v>5.1745392925227742</v>
      </c>
      <c r="V382" s="13">
        <v>5.4075407752594815</v>
      </c>
      <c r="W382" s="151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279</v>
      </c>
      <c r="C383" s="47"/>
      <c r="D383" s="45">
        <v>0.67</v>
      </c>
      <c r="E383" s="45">
        <v>0.65</v>
      </c>
      <c r="F383" s="45">
        <v>0.46</v>
      </c>
      <c r="G383" s="45">
        <v>3.16</v>
      </c>
      <c r="H383" s="45">
        <v>1.7</v>
      </c>
      <c r="I383" s="45">
        <v>5.24</v>
      </c>
      <c r="J383" s="45">
        <v>0.08</v>
      </c>
      <c r="K383" s="45">
        <v>0.51</v>
      </c>
      <c r="L383" s="45">
        <v>0.38</v>
      </c>
      <c r="M383" s="45">
        <v>0.38</v>
      </c>
      <c r="N383" s="45">
        <v>0.48</v>
      </c>
      <c r="O383" s="45">
        <v>0.85</v>
      </c>
      <c r="P383" s="45">
        <v>0.62</v>
      </c>
      <c r="Q383" s="45">
        <v>2.4900000000000002</v>
      </c>
      <c r="R383" s="45">
        <v>0</v>
      </c>
      <c r="S383" s="45">
        <v>25.41</v>
      </c>
      <c r="T383" s="45">
        <v>7.86</v>
      </c>
      <c r="U383" s="45">
        <v>5.89</v>
      </c>
      <c r="V383" s="45">
        <v>6.15</v>
      </c>
      <c r="W383" s="151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5"/>
    </row>
    <row r="385" spans="1:65" ht="15">
      <c r="B385" s="8" t="s">
        <v>549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227</v>
      </c>
      <c r="E386" s="17" t="s">
        <v>227</v>
      </c>
      <c r="F386" s="17" t="s">
        <v>227</v>
      </c>
      <c r="G386" s="17" t="s">
        <v>227</v>
      </c>
      <c r="H386" s="17" t="s">
        <v>227</v>
      </c>
      <c r="I386" s="17" t="s">
        <v>227</v>
      </c>
      <c r="J386" s="17" t="s">
        <v>227</v>
      </c>
      <c r="K386" s="17" t="s">
        <v>227</v>
      </c>
      <c r="L386" s="17" t="s">
        <v>227</v>
      </c>
      <c r="M386" s="17" t="s">
        <v>227</v>
      </c>
      <c r="N386" s="17" t="s">
        <v>227</v>
      </c>
      <c r="O386" s="17" t="s">
        <v>227</v>
      </c>
      <c r="P386" s="17" t="s">
        <v>227</v>
      </c>
      <c r="Q386" s="17" t="s">
        <v>227</v>
      </c>
      <c r="R386" s="17" t="s">
        <v>227</v>
      </c>
      <c r="S386" s="17" t="s">
        <v>227</v>
      </c>
      <c r="T386" s="17" t="s">
        <v>227</v>
      </c>
      <c r="U386" s="17" t="s">
        <v>227</v>
      </c>
      <c r="V386" s="17" t="s">
        <v>227</v>
      </c>
      <c r="W386" s="17" t="s">
        <v>227</v>
      </c>
      <c r="X386" s="17" t="s">
        <v>227</v>
      </c>
      <c r="Y386" s="17" t="s">
        <v>227</v>
      </c>
      <c r="Z386" s="17" t="s">
        <v>227</v>
      </c>
      <c r="AA386" s="17" t="s">
        <v>227</v>
      </c>
      <c r="AB386" s="17" t="s">
        <v>227</v>
      </c>
      <c r="AC386" s="151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228</v>
      </c>
      <c r="C387" s="9" t="s">
        <v>228</v>
      </c>
      <c r="D387" s="149" t="s">
        <v>230</v>
      </c>
      <c r="E387" s="150" t="s">
        <v>231</v>
      </c>
      <c r="F387" s="150" t="s">
        <v>232</v>
      </c>
      <c r="G387" s="150" t="s">
        <v>233</v>
      </c>
      <c r="H387" s="150" t="s">
        <v>234</v>
      </c>
      <c r="I387" s="150" t="s">
        <v>235</v>
      </c>
      <c r="J387" s="150" t="s">
        <v>236</v>
      </c>
      <c r="K387" s="150" t="s">
        <v>237</v>
      </c>
      <c r="L387" s="150" t="s">
        <v>238</v>
      </c>
      <c r="M387" s="150" t="s">
        <v>239</v>
      </c>
      <c r="N387" s="150" t="s">
        <v>240</v>
      </c>
      <c r="O387" s="150" t="s">
        <v>241</v>
      </c>
      <c r="P387" s="150" t="s">
        <v>242</v>
      </c>
      <c r="Q387" s="150" t="s">
        <v>244</v>
      </c>
      <c r="R387" s="150" t="s">
        <v>245</v>
      </c>
      <c r="S387" s="150" t="s">
        <v>247</v>
      </c>
      <c r="T387" s="150" t="s">
        <v>248</v>
      </c>
      <c r="U387" s="150" t="s">
        <v>304</v>
      </c>
      <c r="V387" s="150" t="s">
        <v>250</v>
      </c>
      <c r="W387" s="150" t="s">
        <v>256</v>
      </c>
      <c r="X387" s="150" t="s">
        <v>305</v>
      </c>
      <c r="Y387" s="150" t="s">
        <v>259</v>
      </c>
      <c r="Z387" s="150" t="s">
        <v>264</v>
      </c>
      <c r="AA387" s="150" t="s">
        <v>265</v>
      </c>
      <c r="AB387" s="150" t="s">
        <v>266</v>
      </c>
      <c r="AC387" s="151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307</v>
      </c>
      <c r="E388" s="11" t="s">
        <v>308</v>
      </c>
      <c r="F388" s="11" t="s">
        <v>308</v>
      </c>
      <c r="G388" s="11" t="s">
        <v>307</v>
      </c>
      <c r="H388" s="11" t="s">
        <v>114</v>
      </c>
      <c r="I388" s="11" t="s">
        <v>308</v>
      </c>
      <c r="J388" s="11" t="s">
        <v>307</v>
      </c>
      <c r="K388" s="11" t="s">
        <v>307</v>
      </c>
      <c r="L388" s="11" t="s">
        <v>308</v>
      </c>
      <c r="M388" s="11" t="s">
        <v>308</v>
      </c>
      <c r="N388" s="11" t="s">
        <v>308</v>
      </c>
      <c r="O388" s="11" t="s">
        <v>308</v>
      </c>
      <c r="P388" s="11" t="s">
        <v>308</v>
      </c>
      <c r="Q388" s="11" t="s">
        <v>308</v>
      </c>
      <c r="R388" s="11" t="s">
        <v>307</v>
      </c>
      <c r="S388" s="11" t="s">
        <v>307</v>
      </c>
      <c r="T388" s="11" t="s">
        <v>308</v>
      </c>
      <c r="U388" s="11" t="s">
        <v>308</v>
      </c>
      <c r="V388" s="11" t="s">
        <v>114</v>
      </c>
      <c r="W388" s="11" t="s">
        <v>307</v>
      </c>
      <c r="X388" s="11" t="s">
        <v>307</v>
      </c>
      <c r="Y388" s="11" t="s">
        <v>307</v>
      </c>
      <c r="Z388" s="11" t="s">
        <v>307</v>
      </c>
      <c r="AA388" s="11" t="s">
        <v>307</v>
      </c>
      <c r="AB388" s="11" t="s">
        <v>307</v>
      </c>
      <c r="AC388" s="151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151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145">
        <v>0.98</v>
      </c>
      <c r="E390" s="22">
        <v>1.5</v>
      </c>
      <c r="F390" s="22">
        <v>1.44</v>
      </c>
      <c r="G390" s="22">
        <v>1.4</v>
      </c>
      <c r="H390" s="22">
        <v>1.3702331048434291</v>
      </c>
      <c r="I390" s="145">
        <v>0.1</v>
      </c>
      <c r="J390" s="22">
        <v>1.2</v>
      </c>
      <c r="K390" s="145">
        <v>1.61</v>
      </c>
      <c r="L390" s="22">
        <v>1.3</v>
      </c>
      <c r="M390" s="22">
        <v>1.4</v>
      </c>
      <c r="N390" s="22">
        <v>1.3</v>
      </c>
      <c r="O390" s="22">
        <v>1.3</v>
      </c>
      <c r="P390" s="152">
        <v>1.7</v>
      </c>
      <c r="Q390" s="22">
        <v>1.35</v>
      </c>
      <c r="R390" s="22">
        <v>1.2</v>
      </c>
      <c r="S390" s="22">
        <v>1.5</v>
      </c>
      <c r="T390" s="22">
        <v>1.34</v>
      </c>
      <c r="U390" s="22">
        <v>1.4</v>
      </c>
      <c r="V390" s="22">
        <v>1.35</v>
      </c>
      <c r="W390" s="22">
        <v>1.5</v>
      </c>
      <c r="X390" s="22">
        <v>1.1884160481391675</v>
      </c>
      <c r="Y390" s="145">
        <v>0.89</v>
      </c>
      <c r="Z390" s="22">
        <v>1.2</v>
      </c>
      <c r="AA390" s="22">
        <v>1.43</v>
      </c>
      <c r="AB390" s="22">
        <v>1.33</v>
      </c>
      <c r="AC390" s="151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47">
        <v>1.06</v>
      </c>
      <c r="E391" s="11">
        <v>1.4</v>
      </c>
      <c r="F391" s="11">
        <v>1.54</v>
      </c>
      <c r="G391" s="11">
        <v>1.4</v>
      </c>
      <c r="H391" s="11">
        <v>1.359193582030124</v>
      </c>
      <c r="I391" s="147" t="s">
        <v>105</v>
      </c>
      <c r="J391" s="11">
        <v>1.2</v>
      </c>
      <c r="K391" s="147">
        <v>1.68</v>
      </c>
      <c r="L391" s="11">
        <v>1.5</v>
      </c>
      <c r="M391" s="11">
        <v>1.3</v>
      </c>
      <c r="N391" s="11">
        <v>1.3</v>
      </c>
      <c r="O391" s="11">
        <v>1.3</v>
      </c>
      <c r="P391" s="11">
        <v>1.5</v>
      </c>
      <c r="Q391" s="11">
        <v>1.39</v>
      </c>
      <c r="R391" s="11">
        <v>1.2</v>
      </c>
      <c r="S391" s="11">
        <v>1.4</v>
      </c>
      <c r="T391" s="11">
        <v>1.46</v>
      </c>
      <c r="U391" s="11">
        <v>1.6</v>
      </c>
      <c r="V391" s="11">
        <v>1.35</v>
      </c>
      <c r="W391" s="11">
        <v>1.3</v>
      </c>
      <c r="X391" s="11">
        <v>1.1807737254056221</v>
      </c>
      <c r="Y391" s="147">
        <v>0.89</v>
      </c>
      <c r="Z391" s="11">
        <v>1.1000000000000001</v>
      </c>
      <c r="AA391" s="11">
        <v>1.36</v>
      </c>
      <c r="AB391" s="11">
        <v>1.34</v>
      </c>
      <c r="AC391" s="151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17</v>
      </c>
    </row>
    <row r="392" spans="1:65">
      <c r="A392" s="30"/>
      <c r="B392" s="19">
        <v>1</v>
      </c>
      <c r="C392" s="9">
        <v>3</v>
      </c>
      <c r="D392" s="147">
        <v>1.05</v>
      </c>
      <c r="E392" s="11">
        <v>1.4</v>
      </c>
      <c r="F392" s="11">
        <v>1.36</v>
      </c>
      <c r="G392" s="11">
        <v>1.4</v>
      </c>
      <c r="H392" s="11">
        <v>1.3775762985046816</v>
      </c>
      <c r="I392" s="147">
        <v>0.1</v>
      </c>
      <c r="J392" s="11">
        <v>1.2</v>
      </c>
      <c r="K392" s="147">
        <v>1.72</v>
      </c>
      <c r="L392" s="11">
        <v>1.4</v>
      </c>
      <c r="M392" s="11">
        <v>1.3</v>
      </c>
      <c r="N392" s="11">
        <v>1.3</v>
      </c>
      <c r="O392" s="11">
        <v>1.4</v>
      </c>
      <c r="P392" s="11">
        <v>1.5</v>
      </c>
      <c r="Q392" s="11">
        <v>1.34</v>
      </c>
      <c r="R392" s="11">
        <v>1.2</v>
      </c>
      <c r="S392" s="11">
        <v>1.5</v>
      </c>
      <c r="T392" s="11">
        <v>1.37</v>
      </c>
      <c r="U392" s="11">
        <v>1.3</v>
      </c>
      <c r="V392" s="11">
        <v>1.32</v>
      </c>
      <c r="W392" s="11">
        <v>1.5</v>
      </c>
      <c r="X392" s="11">
        <v>1.1628979522120109</v>
      </c>
      <c r="Y392" s="147">
        <v>0.77</v>
      </c>
      <c r="Z392" s="11">
        <v>1.2</v>
      </c>
      <c r="AA392" s="11">
        <v>1.27</v>
      </c>
      <c r="AB392" s="11">
        <v>1.37</v>
      </c>
      <c r="AC392" s="151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47">
        <v>1.18</v>
      </c>
      <c r="E393" s="11">
        <v>1.4</v>
      </c>
      <c r="F393" s="11">
        <v>1.41</v>
      </c>
      <c r="G393" s="11">
        <v>1.3</v>
      </c>
      <c r="H393" s="11">
        <v>1.3479872322661719</v>
      </c>
      <c r="I393" s="147">
        <v>0.1</v>
      </c>
      <c r="J393" s="146">
        <v>1</v>
      </c>
      <c r="K393" s="147">
        <v>1.68</v>
      </c>
      <c r="L393" s="11">
        <v>1.3</v>
      </c>
      <c r="M393" s="11">
        <v>1.3</v>
      </c>
      <c r="N393" s="11">
        <v>1.3</v>
      </c>
      <c r="O393" s="11">
        <v>1.3</v>
      </c>
      <c r="P393" s="11">
        <v>1.4</v>
      </c>
      <c r="Q393" s="11">
        <v>1.36</v>
      </c>
      <c r="R393" s="11">
        <v>1.2</v>
      </c>
      <c r="S393" s="11">
        <v>1.4</v>
      </c>
      <c r="T393" s="11">
        <v>1.41</v>
      </c>
      <c r="U393" s="11">
        <v>1.3</v>
      </c>
      <c r="V393" s="11">
        <v>1.33</v>
      </c>
      <c r="W393" s="11">
        <v>1.3</v>
      </c>
      <c r="X393" s="11">
        <v>1.1977250274986389</v>
      </c>
      <c r="Y393" s="147">
        <v>0.96</v>
      </c>
      <c r="Z393" s="11">
        <v>1.1000000000000001</v>
      </c>
      <c r="AA393" s="11">
        <v>1.57</v>
      </c>
      <c r="AB393" s="11">
        <v>1.42</v>
      </c>
      <c r="AC393" s="151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1.3428335058843228</v>
      </c>
    </row>
    <row r="394" spans="1:65">
      <c r="A394" s="30"/>
      <c r="B394" s="19">
        <v>1</v>
      </c>
      <c r="C394" s="9">
        <v>5</v>
      </c>
      <c r="D394" s="147">
        <v>0.96</v>
      </c>
      <c r="E394" s="11">
        <v>1.4</v>
      </c>
      <c r="F394" s="11">
        <v>1.45</v>
      </c>
      <c r="G394" s="11">
        <v>1.2</v>
      </c>
      <c r="H394" s="11">
        <v>1.3389969496121104</v>
      </c>
      <c r="I394" s="147">
        <v>0.1</v>
      </c>
      <c r="J394" s="11">
        <v>1.2</v>
      </c>
      <c r="K394" s="147">
        <v>1.81</v>
      </c>
      <c r="L394" s="11">
        <v>1.4</v>
      </c>
      <c r="M394" s="11">
        <v>1.4</v>
      </c>
      <c r="N394" s="11">
        <v>1.2</v>
      </c>
      <c r="O394" s="11">
        <v>1.3</v>
      </c>
      <c r="P394" s="11">
        <v>1.4</v>
      </c>
      <c r="Q394" s="11">
        <v>1.32</v>
      </c>
      <c r="R394" s="11">
        <v>1.2</v>
      </c>
      <c r="S394" s="11">
        <v>1.5</v>
      </c>
      <c r="T394" s="11">
        <v>1.35</v>
      </c>
      <c r="U394" s="11">
        <v>1.5</v>
      </c>
      <c r="V394" s="11">
        <v>1.38</v>
      </c>
      <c r="W394" s="11">
        <v>1.4</v>
      </c>
      <c r="X394" s="11">
        <v>1.1908687780752594</v>
      </c>
      <c r="Y394" s="147">
        <v>0.81</v>
      </c>
      <c r="Z394" s="11">
        <v>1.2</v>
      </c>
      <c r="AA394" s="11">
        <v>1.34</v>
      </c>
      <c r="AB394" s="11">
        <v>1.31</v>
      </c>
      <c r="AC394" s="151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35</v>
      </c>
    </row>
    <row r="395" spans="1:65">
      <c r="A395" s="30"/>
      <c r="B395" s="19">
        <v>1</v>
      </c>
      <c r="C395" s="9">
        <v>6</v>
      </c>
      <c r="D395" s="147">
        <v>1.1499999999999999</v>
      </c>
      <c r="E395" s="11">
        <v>1.4</v>
      </c>
      <c r="F395" s="11">
        <v>1.56</v>
      </c>
      <c r="G395" s="11">
        <v>1.2</v>
      </c>
      <c r="H395" s="11">
        <v>1.3628274439480856</v>
      </c>
      <c r="I395" s="147">
        <v>0.1</v>
      </c>
      <c r="J395" s="11">
        <v>1.1000000000000001</v>
      </c>
      <c r="K395" s="147">
        <v>1.63</v>
      </c>
      <c r="L395" s="11">
        <v>1.4</v>
      </c>
      <c r="M395" s="11">
        <v>1.4</v>
      </c>
      <c r="N395" s="11">
        <v>1.3</v>
      </c>
      <c r="O395" s="11">
        <v>1.3</v>
      </c>
      <c r="P395" s="11">
        <v>1.5</v>
      </c>
      <c r="Q395" s="11">
        <v>1.31</v>
      </c>
      <c r="R395" s="11">
        <v>1.2</v>
      </c>
      <c r="S395" s="11">
        <v>1.5</v>
      </c>
      <c r="T395" s="11">
        <v>1.44</v>
      </c>
      <c r="U395" s="11">
        <v>1.4</v>
      </c>
      <c r="V395" s="11">
        <v>1.33</v>
      </c>
      <c r="W395" s="11">
        <v>1.4</v>
      </c>
      <c r="X395" s="11">
        <v>1.2355255988893856</v>
      </c>
      <c r="Y395" s="147">
        <v>0.74</v>
      </c>
      <c r="Z395" s="11">
        <v>1.2</v>
      </c>
      <c r="AA395" s="11">
        <v>1.39</v>
      </c>
      <c r="AB395" s="146">
        <v>1.55</v>
      </c>
      <c r="AC395" s="151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275</v>
      </c>
      <c r="C396" s="12"/>
      <c r="D396" s="23">
        <v>1.0633333333333332</v>
      </c>
      <c r="E396" s="23">
        <v>1.4166666666666667</v>
      </c>
      <c r="F396" s="23">
        <v>1.46</v>
      </c>
      <c r="G396" s="23">
        <v>1.3166666666666667</v>
      </c>
      <c r="H396" s="23">
        <v>1.3594691018674336</v>
      </c>
      <c r="I396" s="23">
        <v>0.1</v>
      </c>
      <c r="J396" s="23">
        <v>1.1500000000000001</v>
      </c>
      <c r="K396" s="23">
        <v>1.6883333333333332</v>
      </c>
      <c r="L396" s="23">
        <v>1.3833333333333331</v>
      </c>
      <c r="M396" s="23">
        <v>1.3499999999999999</v>
      </c>
      <c r="N396" s="23">
        <v>1.2833333333333334</v>
      </c>
      <c r="O396" s="23">
        <v>1.3166666666666667</v>
      </c>
      <c r="P396" s="23">
        <v>1.5</v>
      </c>
      <c r="Q396" s="23">
        <v>1.345</v>
      </c>
      <c r="R396" s="23">
        <v>1.2</v>
      </c>
      <c r="S396" s="23">
        <v>1.4666666666666668</v>
      </c>
      <c r="T396" s="23">
        <v>1.3949999999999998</v>
      </c>
      <c r="U396" s="23">
        <v>1.4166666666666667</v>
      </c>
      <c r="V396" s="23">
        <v>1.3433333333333335</v>
      </c>
      <c r="W396" s="23">
        <v>1.4000000000000001</v>
      </c>
      <c r="X396" s="23">
        <v>1.192701188370014</v>
      </c>
      <c r="Y396" s="23">
        <v>0.84333333333333338</v>
      </c>
      <c r="Z396" s="23">
        <v>1.1666666666666667</v>
      </c>
      <c r="AA396" s="23">
        <v>1.3933333333333335</v>
      </c>
      <c r="AB396" s="23">
        <v>1.3866666666666667</v>
      </c>
      <c r="AC396" s="151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276</v>
      </c>
      <c r="C397" s="29"/>
      <c r="D397" s="11">
        <v>1.0550000000000002</v>
      </c>
      <c r="E397" s="11">
        <v>1.4</v>
      </c>
      <c r="F397" s="11">
        <v>1.4449999999999998</v>
      </c>
      <c r="G397" s="11">
        <v>1.35</v>
      </c>
      <c r="H397" s="11">
        <v>1.3610105129891048</v>
      </c>
      <c r="I397" s="11">
        <v>0.1</v>
      </c>
      <c r="J397" s="11">
        <v>1.2</v>
      </c>
      <c r="K397" s="11">
        <v>1.68</v>
      </c>
      <c r="L397" s="11">
        <v>1.4</v>
      </c>
      <c r="M397" s="11">
        <v>1.35</v>
      </c>
      <c r="N397" s="11">
        <v>1.3</v>
      </c>
      <c r="O397" s="11">
        <v>1.3</v>
      </c>
      <c r="P397" s="11">
        <v>1.5</v>
      </c>
      <c r="Q397" s="11">
        <v>1.3450000000000002</v>
      </c>
      <c r="R397" s="11">
        <v>1.2</v>
      </c>
      <c r="S397" s="11">
        <v>1.5</v>
      </c>
      <c r="T397" s="11">
        <v>1.3900000000000001</v>
      </c>
      <c r="U397" s="11">
        <v>1.4</v>
      </c>
      <c r="V397" s="11">
        <v>1.34</v>
      </c>
      <c r="W397" s="11">
        <v>1.4</v>
      </c>
      <c r="X397" s="11">
        <v>1.1896424131072134</v>
      </c>
      <c r="Y397" s="11">
        <v>0.85000000000000009</v>
      </c>
      <c r="Z397" s="11">
        <v>1.2</v>
      </c>
      <c r="AA397" s="11">
        <v>1.375</v>
      </c>
      <c r="AB397" s="11">
        <v>1.355</v>
      </c>
      <c r="AC397" s="151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277</v>
      </c>
      <c r="C398" s="29"/>
      <c r="D398" s="24">
        <v>8.82420912414629E-2</v>
      </c>
      <c r="E398" s="24">
        <v>4.0824829046386332E-2</v>
      </c>
      <c r="F398" s="24">
        <v>7.6681158050723272E-2</v>
      </c>
      <c r="G398" s="24">
        <v>9.8319208025017479E-2</v>
      </c>
      <c r="H398" s="24">
        <v>1.4184717482869702E-2</v>
      </c>
      <c r="I398" s="24">
        <v>0</v>
      </c>
      <c r="J398" s="24">
        <v>8.3666002653407526E-2</v>
      </c>
      <c r="K398" s="24">
        <v>7.1390942469382407E-2</v>
      </c>
      <c r="L398" s="24">
        <v>7.527726527090807E-2</v>
      </c>
      <c r="M398" s="24">
        <v>5.4772255750516537E-2</v>
      </c>
      <c r="N398" s="24">
        <v>4.0824829046386339E-2</v>
      </c>
      <c r="O398" s="24">
        <v>4.0824829046386249E-2</v>
      </c>
      <c r="P398" s="24">
        <v>0.10954451150103323</v>
      </c>
      <c r="Q398" s="24">
        <v>2.8809720581775826E-2</v>
      </c>
      <c r="R398" s="24">
        <v>0</v>
      </c>
      <c r="S398" s="24">
        <v>5.1639777949432274E-2</v>
      </c>
      <c r="T398" s="24">
        <v>4.9295030175464882E-2</v>
      </c>
      <c r="U398" s="24">
        <v>0.11690451944500123</v>
      </c>
      <c r="V398" s="24">
        <v>2.160246899469281E-2</v>
      </c>
      <c r="W398" s="24">
        <v>8.9442719099991574E-2</v>
      </c>
      <c r="X398" s="24">
        <v>2.4130422741696664E-2</v>
      </c>
      <c r="Y398" s="24">
        <v>8.3825214981332816E-2</v>
      </c>
      <c r="Z398" s="24">
        <v>5.1639777949432156E-2</v>
      </c>
      <c r="AA398" s="24">
        <v>0.1017185659880568</v>
      </c>
      <c r="AB398" s="24">
        <v>8.8694231304333793E-2</v>
      </c>
      <c r="AC398" s="203"/>
      <c r="AD398" s="204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56"/>
    </row>
    <row r="399" spans="1:65">
      <c r="A399" s="30"/>
      <c r="B399" s="3" t="s">
        <v>86</v>
      </c>
      <c r="C399" s="29"/>
      <c r="D399" s="13">
        <v>8.2986292703570136E-2</v>
      </c>
      <c r="E399" s="13">
        <v>2.881752638568447E-2</v>
      </c>
      <c r="F399" s="13">
        <v>5.2521341130632379E-2</v>
      </c>
      <c r="G399" s="13">
        <v>7.4672816221532268E-2</v>
      </c>
      <c r="H399" s="13">
        <v>1.0434012412187136E-2</v>
      </c>
      <c r="I399" s="13">
        <v>0</v>
      </c>
      <c r="J399" s="13">
        <v>7.2753045785571749E-2</v>
      </c>
      <c r="K399" s="13">
        <v>4.2284862272092244E-2</v>
      </c>
      <c r="L399" s="13">
        <v>5.4417300195837168E-2</v>
      </c>
      <c r="M399" s="13">
        <v>4.0572041296678921E-2</v>
      </c>
      <c r="N399" s="13">
        <v>3.1811555101080261E-2</v>
      </c>
      <c r="O399" s="13">
        <v>3.1006199275736394E-2</v>
      </c>
      <c r="P399" s="13">
        <v>7.3029674334022146E-2</v>
      </c>
      <c r="Q399" s="13">
        <v>2.1419866603550799E-2</v>
      </c>
      <c r="R399" s="13">
        <v>0</v>
      </c>
      <c r="S399" s="13">
        <v>3.5208939510976547E-2</v>
      </c>
      <c r="T399" s="13">
        <v>3.5336939193881645E-2</v>
      </c>
      <c r="U399" s="13">
        <v>8.2520837255294979E-2</v>
      </c>
      <c r="V399" s="13">
        <v>1.6081242427811022E-2</v>
      </c>
      <c r="W399" s="13">
        <v>6.3887656499993978E-2</v>
      </c>
      <c r="X399" s="13">
        <v>2.0231742012996667E-2</v>
      </c>
      <c r="Y399" s="13">
        <v>9.9397488120157487E-2</v>
      </c>
      <c r="Z399" s="13">
        <v>4.4262666813798986E-2</v>
      </c>
      <c r="AA399" s="13">
        <v>7.3003755493820655E-2</v>
      </c>
      <c r="AB399" s="13">
        <v>6.3962186036779181E-2</v>
      </c>
      <c r="AC399" s="151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278</v>
      </c>
      <c r="C400" s="29"/>
      <c r="D400" s="13">
        <v>-0.20814209008504359</v>
      </c>
      <c r="E400" s="13">
        <v>5.4983108820866988E-2</v>
      </c>
      <c r="F400" s="13">
        <v>8.7253180384799123E-2</v>
      </c>
      <c r="G400" s="13">
        <v>-1.9486287095900279E-2</v>
      </c>
      <c r="H400" s="13">
        <v>1.238842783577665E-2</v>
      </c>
      <c r="I400" s="13">
        <v>-0.92553060408323296</v>
      </c>
      <c r="J400" s="13">
        <v>-0.14360194695717854</v>
      </c>
      <c r="K400" s="13">
        <v>0.25729163439475067</v>
      </c>
      <c r="L400" s="13">
        <v>3.0159976848610937E-2</v>
      </c>
      <c r="M400" s="13">
        <v>5.3368448763553289E-3</v>
      </c>
      <c r="N400" s="13">
        <v>-4.4309419068155886E-2</v>
      </c>
      <c r="O400" s="13">
        <v>-1.9486287095900279E-2</v>
      </c>
      <c r="P400" s="13">
        <v>0.11704093875150612</v>
      </c>
      <c r="Q400" s="13">
        <v>1.6133750805171765E-3</v>
      </c>
      <c r="R400" s="13">
        <v>-0.10636724899879524</v>
      </c>
      <c r="S400" s="13">
        <v>9.2217806779250511E-2</v>
      </c>
      <c r="T400" s="13">
        <v>3.8848073038900477E-2</v>
      </c>
      <c r="U400" s="13">
        <v>5.4983108820866988E-2</v>
      </c>
      <c r="V400" s="13">
        <v>3.72218481904385E-4</v>
      </c>
      <c r="W400" s="13">
        <v>4.2571542834739073E-2</v>
      </c>
      <c r="X400" s="13">
        <v>-0.11180262992874845</v>
      </c>
      <c r="Y400" s="13">
        <v>-0.37197476110193095</v>
      </c>
      <c r="Z400" s="13">
        <v>-0.13119038097105074</v>
      </c>
      <c r="AA400" s="13">
        <v>3.7606916440287907E-2</v>
      </c>
      <c r="AB400" s="13">
        <v>3.2642290045836742E-2</v>
      </c>
      <c r="AC400" s="151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279</v>
      </c>
      <c r="C401" s="47"/>
      <c r="D401" s="45">
        <v>2.9</v>
      </c>
      <c r="E401" s="45">
        <v>0.67</v>
      </c>
      <c r="F401" s="45">
        <v>1.1100000000000001</v>
      </c>
      <c r="G401" s="45">
        <v>0.34</v>
      </c>
      <c r="H401" s="45">
        <v>0.1</v>
      </c>
      <c r="I401" s="45">
        <v>12.73</v>
      </c>
      <c r="J401" s="45">
        <v>2.02</v>
      </c>
      <c r="K401" s="45">
        <v>3.42</v>
      </c>
      <c r="L401" s="45">
        <v>0.34</v>
      </c>
      <c r="M401" s="45">
        <v>0</v>
      </c>
      <c r="N401" s="45">
        <v>0.67</v>
      </c>
      <c r="O401" s="45">
        <v>0.34</v>
      </c>
      <c r="P401" s="45">
        <v>1.52</v>
      </c>
      <c r="Q401" s="45">
        <v>0.05</v>
      </c>
      <c r="R401" s="45">
        <v>1.52</v>
      </c>
      <c r="S401" s="45">
        <v>1.18</v>
      </c>
      <c r="T401" s="45">
        <v>0.46</v>
      </c>
      <c r="U401" s="45">
        <v>0.67</v>
      </c>
      <c r="V401" s="45">
        <v>7.0000000000000007E-2</v>
      </c>
      <c r="W401" s="45">
        <v>0.51</v>
      </c>
      <c r="X401" s="45">
        <v>1.59</v>
      </c>
      <c r="Y401" s="45">
        <v>5.12</v>
      </c>
      <c r="Z401" s="45">
        <v>1.85</v>
      </c>
      <c r="AA401" s="45">
        <v>0.44</v>
      </c>
      <c r="AB401" s="45">
        <v>0.37</v>
      </c>
      <c r="AC401" s="151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BM402" s="55"/>
    </row>
    <row r="403" spans="1:65" ht="15">
      <c r="B403" s="8" t="s">
        <v>550</v>
      </c>
      <c r="BM403" s="28" t="s">
        <v>339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227</v>
      </c>
      <c r="E404" s="17" t="s">
        <v>227</v>
      </c>
      <c r="F404" s="1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228</v>
      </c>
      <c r="C405" s="9" t="s">
        <v>228</v>
      </c>
      <c r="D405" s="149" t="s">
        <v>233</v>
      </c>
      <c r="E405" s="150" t="s">
        <v>260</v>
      </c>
      <c r="F405" s="1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114</v>
      </c>
      <c r="E406" s="11" t="s">
        <v>307</v>
      </c>
      <c r="F406" s="1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1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145" t="s">
        <v>322</v>
      </c>
      <c r="E408" s="22">
        <v>5.04</v>
      </c>
      <c r="F408" s="1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47" t="s">
        <v>322</v>
      </c>
      <c r="E409" s="11">
        <v>5.66</v>
      </c>
      <c r="F409" s="1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3</v>
      </c>
      <c r="D410" s="147" t="s">
        <v>322</v>
      </c>
      <c r="E410" s="11">
        <v>5.47</v>
      </c>
      <c r="F410" s="1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47" t="s">
        <v>322</v>
      </c>
      <c r="E411" s="11">
        <v>5.62</v>
      </c>
      <c r="F411" s="1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5.3416666666666703</v>
      </c>
    </row>
    <row r="412" spans="1:65">
      <c r="A412" s="30"/>
      <c r="B412" s="19">
        <v>1</v>
      </c>
      <c r="C412" s="9">
        <v>5</v>
      </c>
      <c r="D412" s="147" t="s">
        <v>322</v>
      </c>
      <c r="E412" s="11">
        <v>5.18</v>
      </c>
      <c r="F412" s="1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7</v>
      </c>
    </row>
    <row r="413" spans="1:65">
      <c r="A413" s="30"/>
      <c r="B413" s="19">
        <v>1</v>
      </c>
      <c r="C413" s="9">
        <v>6</v>
      </c>
      <c r="D413" s="147" t="s">
        <v>322</v>
      </c>
      <c r="E413" s="11">
        <v>5.08</v>
      </c>
      <c r="F413" s="1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275</v>
      </c>
      <c r="C414" s="12"/>
      <c r="D414" s="23" t="s">
        <v>714</v>
      </c>
      <c r="E414" s="23">
        <v>5.3416666666666659</v>
      </c>
      <c r="F414" s="1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276</v>
      </c>
      <c r="C415" s="29"/>
      <c r="D415" s="11" t="s">
        <v>714</v>
      </c>
      <c r="E415" s="11">
        <v>5.3249999999999993</v>
      </c>
      <c r="F415" s="1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277</v>
      </c>
      <c r="C416" s="29"/>
      <c r="D416" s="24" t="s">
        <v>714</v>
      </c>
      <c r="E416" s="24">
        <v>0.27600120772682624</v>
      </c>
      <c r="F416" s="1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86</v>
      </c>
      <c r="C417" s="29"/>
      <c r="D417" s="13" t="s">
        <v>714</v>
      </c>
      <c r="E417" s="13">
        <v>5.1669492866176524E-2</v>
      </c>
      <c r="F417" s="1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278</v>
      </c>
      <c r="C418" s="29"/>
      <c r="D418" s="13" t="s">
        <v>714</v>
      </c>
      <c r="E418" s="13">
        <v>-7.7715611723760958E-16</v>
      </c>
      <c r="F418" s="1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279</v>
      </c>
      <c r="C419" s="47"/>
      <c r="D419" s="45">
        <v>0.67</v>
      </c>
      <c r="E419" s="45">
        <v>0.67</v>
      </c>
      <c r="F419" s="1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BM420" s="55"/>
    </row>
    <row r="421" spans="1:65" ht="15">
      <c r="B421" s="8" t="s">
        <v>551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227</v>
      </c>
      <c r="E422" s="17" t="s">
        <v>227</v>
      </c>
      <c r="F422" s="17" t="s">
        <v>227</v>
      </c>
      <c r="G422" s="17" t="s">
        <v>227</v>
      </c>
      <c r="H422" s="17" t="s">
        <v>227</v>
      </c>
      <c r="I422" s="17" t="s">
        <v>227</v>
      </c>
      <c r="J422" s="17" t="s">
        <v>227</v>
      </c>
      <c r="K422" s="17" t="s">
        <v>227</v>
      </c>
      <c r="L422" s="17" t="s">
        <v>227</v>
      </c>
      <c r="M422" s="17" t="s">
        <v>227</v>
      </c>
      <c r="N422" s="151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49" t="s">
        <v>233</v>
      </c>
      <c r="E423" s="150" t="s">
        <v>235</v>
      </c>
      <c r="F423" s="150" t="s">
        <v>237</v>
      </c>
      <c r="G423" s="150" t="s">
        <v>244</v>
      </c>
      <c r="H423" s="150" t="s">
        <v>245</v>
      </c>
      <c r="I423" s="150" t="s">
        <v>251</v>
      </c>
      <c r="J423" s="150" t="s">
        <v>255</v>
      </c>
      <c r="K423" s="150" t="s">
        <v>256</v>
      </c>
      <c r="L423" s="150" t="s">
        <v>259</v>
      </c>
      <c r="M423" s="150" t="s">
        <v>266</v>
      </c>
      <c r="N423" s="151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307</v>
      </c>
      <c r="E424" s="11" t="s">
        <v>308</v>
      </c>
      <c r="F424" s="11" t="s">
        <v>307</v>
      </c>
      <c r="G424" s="11" t="s">
        <v>308</v>
      </c>
      <c r="H424" s="11" t="s">
        <v>307</v>
      </c>
      <c r="I424" s="11" t="s">
        <v>307</v>
      </c>
      <c r="J424" s="11" t="s">
        <v>307</v>
      </c>
      <c r="K424" s="11" t="s">
        <v>307</v>
      </c>
      <c r="L424" s="11" t="s">
        <v>307</v>
      </c>
      <c r="M424" s="11" t="s">
        <v>307</v>
      </c>
      <c r="N424" s="151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151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0.49</v>
      </c>
      <c r="E426" s="145">
        <v>0.6</v>
      </c>
      <c r="F426" s="22">
        <v>0.4</v>
      </c>
      <c r="G426" s="145">
        <v>0.5</v>
      </c>
      <c r="H426" s="22">
        <v>0.48</v>
      </c>
      <c r="I426" s="22">
        <v>0.49500000000000005</v>
      </c>
      <c r="J426" s="22">
        <v>0.38713295380087298</v>
      </c>
      <c r="K426" s="22">
        <v>0.55000000000000004</v>
      </c>
      <c r="L426" s="22">
        <v>0.47350000000000003</v>
      </c>
      <c r="M426" s="22">
        <v>0.49</v>
      </c>
      <c r="N426" s="151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0.5</v>
      </c>
      <c r="E427" s="147">
        <v>0.6</v>
      </c>
      <c r="F427" s="11">
        <v>0.36</v>
      </c>
      <c r="G427" s="147">
        <v>0.5</v>
      </c>
      <c r="H427" s="11">
        <v>0.48</v>
      </c>
      <c r="I427" s="11">
        <v>0.47189999999999999</v>
      </c>
      <c r="J427" s="146">
        <v>0.39948072192104278</v>
      </c>
      <c r="K427" s="11">
        <v>0.54</v>
      </c>
      <c r="L427" s="11">
        <v>0.44745000000000001</v>
      </c>
      <c r="M427" s="11">
        <v>0.51</v>
      </c>
      <c r="N427" s="151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9">
        <v>1</v>
      </c>
      <c r="C428" s="9">
        <v>3</v>
      </c>
      <c r="D428" s="11">
        <v>0.5</v>
      </c>
      <c r="E428" s="147">
        <v>0.7</v>
      </c>
      <c r="F428" s="11">
        <v>0.4</v>
      </c>
      <c r="G428" s="147">
        <v>0.5</v>
      </c>
      <c r="H428" s="11">
        <v>0.48</v>
      </c>
      <c r="I428" s="11">
        <v>0.43580000000000002</v>
      </c>
      <c r="J428" s="11">
        <v>0.37200340014341754</v>
      </c>
      <c r="K428" s="11">
        <v>0.56000000000000005</v>
      </c>
      <c r="L428" s="11">
        <v>0.40429999999999999</v>
      </c>
      <c r="M428" s="11">
        <v>0.49</v>
      </c>
      <c r="N428" s="151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0.49</v>
      </c>
      <c r="E429" s="147">
        <v>0.6</v>
      </c>
      <c r="F429" s="11">
        <v>0.41</v>
      </c>
      <c r="G429" s="147">
        <v>0.5</v>
      </c>
      <c r="H429" s="11">
        <v>0.46</v>
      </c>
      <c r="I429" s="11">
        <v>0.4178</v>
      </c>
      <c r="J429" s="11">
        <v>0.375599086990061</v>
      </c>
      <c r="K429" s="11">
        <v>0.52</v>
      </c>
      <c r="L429" s="11">
        <v>0.42969999999999997</v>
      </c>
      <c r="M429" s="11">
        <v>0.47</v>
      </c>
      <c r="N429" s="151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0.45291157317709618</v>
      </c>
    </row>
    <row r="430" spans="1:65">
      <c r="A430" s="30"/>
      <c r="B430" s="19">
        <v>1</v>
      </c>
      <c r="C430" s="9">
        <v>5</v>
      </c>
      <c r="D430" s="11">
        <v>0.42</v>
      </c>
      <c r="E430" s="147">
        <v>0.6</v>
      </c>
      <c r="F430" s="11">
        <v>0.39</v>
      </c>
      <c r="G430" s="147">
        <v>0.5</v>
      </c>
      <c r="H430" s="11">
        <v>0.46</v>
      </c>
      <c r="I430" s="11">
        <v>0.46060000000000001</v>
      </c>
      <c r="J430" s="11">
        <v>0.37673002153384449</v>
      </c>
      <c r="K430" s="11">
        <v>0.52</v>
      </c>
      <c r="L430" s="11">
        <v>0.4516</v>
      </c>
      <c r="M430" s="11">
        <v>0.49</v>
      </c>
      <c r="N430" s="151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36</v>
      </c>
    </row>
    <row r="431" spans="1:65">
      <c r="A431" s="30"/>
      <c r="B431" s="19">
        <v>1</v>
      </c>
      <c r="C431" s="9">
        <v>6</v>
      </c>
      <c r="D431" s="11">
        <v>0.45</v>
      </c>
      <c r="E431" s="147">
        <v>0.6</v>
      </c>
      <c r="F431" s="11">
        <v>0.39</v>
      </c>
      <c r="G431" s="147">
        <v>0.5</v>
      </c>
      <c r="H431" s="11">
        <v>0.48</v>
      </c>
      <c r="I431" s="11">
        <v>0.39639999999999997</v>
      </c>
      <c r="J431" s="11">
        <v>0.3794141312823181</v>
      </c>
      <c r="K431" s="11">
        <v>0.5</v>
      </c>
      <c r="L431" s="11">
        <v>0.41665000000000002</v>
      </c>
      <c r="M431" s="11">
        <v>0.49</v>
      </c>
      <c r="N431" s="151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275</v>
      </c>
      <c r="C432" s="12"/>
      <c r="D432" s="23">
        <v>0.47500000000000003</v>
      </c>
      <c r="E432" s="23">
        <v>0.6166666666666667</v>
      </c>
      <c r="F432" s="23">
        <v>0.39166666666666666</v>
      </c>
      <c r="G432" s="23">
        <v>0.5</v>
      </c>
      <c r="H432" s="23">
        <v>0.47333333333333333</v>
      </c>
      <c r="I432" s="23">
        <v>0.44624999999999998</v>
      </c>
      <c r="J432" s="23">
        <v>0.38172671927859286</v>
      </c>
      <c r="K432" s="23">
        <v>0.53166666666666662</v>
      </c>
      <c r="L432" s="23">
        <v>0.43720000000000003</v>
      </c>
      <c r="M432" s="23">
        <v>0.49000000000000005</v>
      </c>
      <c r="N432" s="151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276</v>
      </c>
      <c r="C433" s="29"/>
      <c r="D433" s="11">
        <v>0.49</v>
      </c>
      <c r="E433" s="11">
        <v>0.6</v>
      </c>
      <c r="F433" s="11">
        <v>0.39500000000000002</v>
      </c>
      <c r="G433" s="11">
        <v>0.5</v>
      </c>
      <c r="H433" s="11">
        <v>0.48</v>
      </c>
      <c r="I433" s="11">
        <v>0.44820000000000004</v>
      </c>
      <c r="J433" s="11">
        <v>0.37807207640808127</v>
      </c>
      <c r="K433" s="11">
        <v>0.53</v>
      </c>
      <c r="L433" s="11">
        <v>0.43857499999999999</v>
      </c>
      <c r="M433" s="11">
        <v>0.49</v>
      </c>
      <c r="N433" s="151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277</v>
      </c>
      <c r="C434" s="29"/>
      <c r="D434" s="24">
        <v>3.2710854467592254E-2</v>
      </c>
      <c r="E434" s="24">
        <v>4.0824829046386291E-2</v>
      </c>
      <c r="F434" s="24">
        <v>1.7224014243685089E-2</v>
      </c>
      <c r="G434" s="24">
        <v>0</v>
      </c>
      <c r="H434" s="24">
        <v>1.0327955589886426E-2</v>
      </c>
      <c r="I434" s="24">
        <v>3.6452805104682975E-2</v>
      </c>
      <c r="J434" s="24">
        <v>1.0068146260348271E-2</v>
      </c>
      <c r="K434" s="24">
        <v>2.2286019533929058E-2</v>
      </c>
      <c r="L434" s="24">
        <v>2.526291748789123E-2</v>
      </c>
      <c r="M434" s="24">
        <v>1.2649110640673528E-2</v>
      </c>
      <c r="N434" s="151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86</v>
      </c>
      <c r="C435" s="29"/>
      <c r="D435" s="13">
        <v>6.8864956773878425E-2</v>
      </c>
      <c r="E435" s="13">
        <v>6.6202425480626409E-2</v>
      </c>
      <c r="F435" s="13">
        <v>4.39762065796215E-2</v>
      </c>
      <c r="G435" s="13">
        <v>0</v>
      </c>
      <c r="H435" s="13">
        <v>2.1819624485675548E-2</v>
      </c>
      <c r="I435" s="13">
        <v>8.1686958217776981E-2</v>
      </c>
      <c r="J435" s="13">
        <v>2.6375272549366155E-2</v>
      </c>
      <c r="K435" s="13">
        <v>4.1917278120242749E-2</v>
      </c>
      <c r="L435" s="13">
        <v>5.7783434327290092E-2</v>
      </c>
      <c r="M435" s="13">
        <v>2.5814511511578625E-2</v>
      </c>
      <c r="N435" s="151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278</v>
      </c>
      <c r="C436" s="29"/>
      <c r="D436" s="13">
        <v>4.8769844117599659E-2</v>
      </c>
      <c r="E436" s="13">
        <v>0.36156085025793638</v>
      </c>
      <c r="F436" s="13">
        <v>-0.13522486537671607</v>
      </c>
      <c r="G436" s="13">
        <v>0.1039682569658944</v>
      </c>
      <c r="H436" s="13">
        <v>4.5089949927713313E-2</v>
      </c>
      <c r="I436" s="13">
        <v>-1.4708330657939306E-2</v>
      </c>
      <c r="J436" s="13">
        <v>-0.15717163816140511</v>
      </c>
      <c r="K436" s="13">
        <v>0.1738862465737343</v>
      </c>
      <c r="L436" s="13">
        <v>-3.4690156109021819E-2</v>
      </c>
      <c r="M436" s="13">
        <v>8.1888891826576549E-2</v>
      </c>
      <c r="N436" s="151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279</v>
      </c>
      <c r="C437" s="47"/>
      <c r="D437" s="45">
        <v>0.39</v>
      </c>
      <c r="E437" s="45" t="s">
        <v>280</v>
      </c>
      <c r="F437" s="45">
        <v>1.74</v>
      </c>
      <c r="G437" s="45" t="s">
        <v>280</v>
      </c>
      <c r="H437" s="45">
        <v>0.35</v>
      </c>
      <c r="I437" s="45">
        <v>0.35</v>
      </c>
      <c r="J437" s="45">
        <v>1.99</v>
      </c>
      <c r="K437" s="45">
        <v>1.84</v>
      </c>
      <c r="L437" s="45">
        <v>0.57999999999999996</v>
      </c>
      <c r="M437" s="45">
        <v>0.77</v>
      </c>
      <c r="N437" s="151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 t="s">
        <v>323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BM438" s="55"/>
    </row>
    <row r="439" spans="1:65">
      <c r="BM439" s="55"/>
    </row>
    <row r="440" spans="1:65" ht="15">
      <c r="B440" s="8" t="s">
        <v>552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227</v>
      </c>
      <c r="E441" s="17" t="s">
        <v>227</v>
      </c>
      <c r="F441" s="17" t="s">
        <v>227</v>
      </c>
      <c r="G441" s="17" t="s">
        <v>227</v>
      </c>
      <c r="H441" s="17" t="s">
        <v>227</v>
      </c>
      <c r="I441" s="17" t="s">
        <v>227</v>
      </c>
      <c r="J441" s="17" t="s">
        <v>227</v>
      </c>
      <c r="K441" s="17" t="s">
        <v>227</v>
      </c>
      <c r="L441" s="17" t="s">
        <v>227</v>
      </c>
      <c r="M441" s="17" t="s">
        <v>227</v>
      </c>
      <c r="N441" s="17" t="s">
        <v>227</v>
      </c>
      <c r="O441" s="17" t="s">
        <v>227</v>
      </c>
      <c r="P441" s="17" t="s">
        <v>227</v>
      </c>
      <c r="Q441" s="17" t="s">
        <v>227</v>
      </c>
      <c r="R441" s="17" t="s">
        <v>227</v>
      </c>
      <c r="S441" s="17" t="s">
        <v>227</v>
      </c>
      <c r="T441" s="17" t="s">
        <v>227</v>
      </c>
      <c r="U441" s="17" t="s">
        <v>227</v>
      </c>
      <c r="V441" s="17" t="s">
        <v>227</v>
      </c>
      <c r="W441" s="17" t="s">
        <v>227</v>
      </c>
      <c r="X441" s="17" t="s">
        <v>227</v>
      </c>
      <c r="Y441" s="17" t="s">
        <v>227</v>
      </c>
      <c r="Z441" s="17" t="s">
        <v>227</v>
      </c>
      <c r="AA441" s="17" t="s">
        <v>227</v>
      </c>
      <c r="AB441" s="151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228</v>
      </c>
      <c r="C442" s="9" t="s">
        <v>228</v>
      </c>
      <c r="D442" s="149" t="s">
        <v>230</v>
      </c>
      <c r="E442" s="150" t="s">
        <v>231</v>
      </c>
      <c r="F442" s="150" t="s">
        <v>232</v>
      </c>
      <c r="G442" s="150" t="s">
        <v>233</v>
      </c>
      <c r="H442" s="150" t="s">
        <v>234</v>
      </c>
      <c r="I442" s="150" t="s">
        <v>235</v>
      </c>
      <c r="J442" s="150" t="s">
        <v>236</v>
      </c>
      <c r="K442" s="150" t="s">
        <v>237</v>
      </c>
      <c r="L442" s="150" t="s">
        <v>238</v>
      </c>
      <c r="M442" s="150" t="s">
        <v>239</v>
      </c>
      <c r="N442" s="150" t="s">
        <v>240</v>
      </c>
      <c r="O442" s="150" t="s">
        <v>241</v>
      </c>
      <c r="P442" s="150" t="s">
        <v>242</v>
      </c>
      <c r="Q442" s="150" t="s">
        <v>244</v>
      </c>
      <c r="R442" s="150" t="s">
        <v>245</v>
      </c>
      <c r="S442" s="150" t="s">
        <v>247</v>
      </c>
      <c r="T442" s="150" t="s">
        <v>248</v>
      </c>
      <c r="U442" s="150" t="s">
        <v>304</v>
      </c>
      <c r="V442" s="150" t="s">
        <v>250</v>
      </c>
      <c r="W442" s="150" t="s">
        <v>305</v>
      </c>
      <c r="X442" s="150" t="s">
        <v>259</v>
      </c>
      <c r="Y442" s="150" t="s">
        <v>264</v>
      </c>
      <c r="Z442" s="150" t="s">
        <v>265</v>
      </c>
      <c r="AA442" s="150" t="s">
        <v>266</v>
      </c>
      <c r="AB442" s="151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307</v>
      </c>
      <c r="E443" s="11" t="s">
        <v>308</v>
      </c>
      <c r="F443" s="11" t="s">
        <v>308</v>
      </c>
      <c r="G443" s="11" t="s">
        <v>307</v>
      </c>
      <c r="H443" s="11" t="s">
        <v>114</v>
      </c>
      <c r="I443" s="11" t="s">
        <v>308</v>
      </c>
      <c r="J443" s="11" t="s">
        <v>307</v>
      </c>
      <c r="K443" s="11" t="s">
        <v>307</v>
      </c>
      <c r="L443" s="11" t="s">
        <v>308</v>
      </c>
      <c r="M443" s="11" t="s">
        <v>308</v>
      </c>
      <c r="N443" s="11" t="s">
        <v>308</v>
      </c>
      <c r="O443" s="11" t="s">
        <v>308</v>
      </c>
      <c r="P443" s="11" t="s">
        <v>308</v>
      </c>
      <c r="Q443" s="11" t="s">
        <v>308</v>
      </c>
      <c r="R443" s="11" t="s">
        <v>307</v>
      </c>
      <c r="S443" s="11" t="s">
        <v>307</v>
      </c>
      <c r="T443" s="11" t="s">
        <v>308</v>
      </c>
      <c r="U443" s="11" t="s">
        <v>308</v>
      </c>
      <c r="V443" s="11" t="s">
        <v>114</v>
      </c>
      <c r="W443" s="11" t="s">
        <v>307</v>
      </c>
      <c r="X443" s="11" t="s">
        <v>307</v>
      </c>
      <c r="Y443" s="11" t="s">
        <v>307</v>
      </c>
      <c r="Z443" s="11" t="s">
        <v>307</v>
      </c>
      <c r="AA443" s="11" t="s">
        <v>307</v>
      </c>
      <c r="AB443" s="151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151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05">
        <v>4.1000000000000002E-2</v>
      </c>
      <c r="E445" s="205">
        <v>4.1000000000000002E-2</v>
      </c>
      <c r="F445" s="205">
        <v>0.04</v>
      </c>
      <c r="G445" s="207">
        <v>6.4000000000000001E-2</v>
      </c>
      <c r="H445" s="207" t="s">
        <v>208</v>
      </c>
      <c r="I445" s="207" t="s">
        <v>105</v>
      </c>
      <c r="J445" s="205">
        <v>4.4999999999999998E-2</v>
      </c>
      <c r="K445" s="205">
        <v>6.4000000000000001E-2</v>
      </c>
      <c r="L445" s="205">
        <v>4.4999999999999998E-2</v>
      </c>
      <c r="M445" s="205">
        <v>3.6999999999999998E-2</v>
      </c>
      <c r="N445" s="205">
        <v>0.04</v>
      </c>
      <c r="O445" s="205">
        <v>3.7999999999999999E-2</v>
      </c>
      <c r="P445" s="206">
        <v>6.2E-2</v>
      </c>
      <c r="Q445" s="205">
        <v>0.04</v>
      </c>
      <c r="R445" s="207" t="s">
        <v>208</v>
      </c>
      <c r="S445" s="207" t="s">
        <v>208</v>
      </c>
      <c r="T445" s="205">
        <v>0.05</v>
      </c>
      <c r="U445" s="205">
        <v>3.6999999999999998E-2</v>
      </c>
      <c r="V445" s="207" t="s">
        <v>105</v>
      </c>
      <c r="W445" s="205">
        <v>3.7885374994257343E-2</v>
      </c>
      <c r="X445" s="205">
        <v>0.05</v>
      </c>
      <c r="Y445" s="207" t="s">
        <v>208</v>
      </c>
      <c r="Z445" s="205">
        <v>0.04</v>
      </c>
      <c r="AA445" s="205">
        <v>0.04</v>
      </c>
      <c r="AB445" s="203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08">
        <v>1</v>
      </c>
    </row>
    <row r="446" spans="1:65">
      <c r="A446" s="30"/>
      <c r="B446" s="19">
        <v>1</v>
      </c>
      <c r="C446" s="9">
        <v>2</v>
      </c>
      <c r="D446" s="24">
        <v>3.9E-2</v>
      </c>
      <c r="E446" s="24">
        <v>0.04</v>
      </c>
      <c r="F446" s="24">
        <v>0.05</v>
      </c>
      <c r="G446" s="209">
        <v>6.3E-2</v>
      </c>
      <c r="H446" s="209" t="s">
        <v>208</v>
      </c>
      <c r="I446" s="209" t="s">
        <v>105</v>
      </c>
      <c r="J446" s="24">
        <v>5.2999999999999999E-2</v>
      </c>
      <c r="K446" s="24">
        <v>6.1000000000000006E-2</v>
      </c>
      <c r="L446" s="24">
        <v>4.2000000000000003E-2</v>
      </c>
      <c r="M446" s="24">
        <v>3.5000000000000003E-2</v>
      </c>
      <c r="N446" s="24">
        <v>0.04</v>
      </c>
      <c r="O446" s="24">
        <v>3.6999999999999998E-2</v>
      </c>
      <c r="P446" s="24">
        <v>5.2999999999999999E-2</v>
      </c>
      <c r="Q446" s="24">
        <v>0.04</v>
      </c>
      <c r="R446" s="209" t="s">
        <v>208</v>
      </c>
      <c r="S446" s="209" t="s">
        <v>208</v>
      </c>
      <c r="T446" s="24">
        <v>0.04</v>
      </c>
      <c r="U446" s="24">
        <v>3.6999999999999998E-2</v>
      </c>
      <c r="V446" s="209" t="s">
        <v>105</v>
      </c>
      <c r="W446" s="24">
        <v>4.9360598129328914E-2</v>
      </c>
      <c r="X446" s="24">
        <v>4.4999999999999998E-2</v>
      </c>
      <c r="Y446" s="24">
        <v>0.05</v>
      </c>
      <c r="Z446" s="24">
        <v>0.03</v>
      </c>
      <c r="AA446" s="24">
        <v>0.04</v>
      </c>
      <c r="AB446" s="203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08">
        <v>19</v>
      </c>
    </row>
    <row r="447" spans="1:65">
      <c r="A447" s="30"/>
      <c r="B447" s="19">
        <v>1</v>
      </c>
      <c r="C447" s="9">
        <v>3</v>
      </c>
      <c r="D447" s="24">
        <v>3.9E-2</v>
      </c>
      <c r="E447" s="24">
        <v>0.04</v>
      </c>
      <c r="F447" s="24">
        <v>0.04</v>
      </c>
      <c r="G447" s="209">
        <v>6.8000000000000005E-2</v>
      </c>
      <c r="H447" s="209" t="s">
        <v>208</v>
      </c>
      <c r="I447" s="209" t="s">
        <v>105</v>
      </c>
      <c r="J447" s="24">
        <v>5.3999999999999999E-2</v>
      </c>
      <c r="K447" s="24">
        <v>5.5E-2</v>
      </c>
      <c r="L447" s="24">
        <v>0.04</v>
      </c>
      <c r="M447" s="211">
        <v>3.3000000000000002E-2</v>
      </c>
      <c r="N447" s="24">
        <v>4.2000000000000003E-2</v>
      </c>
      <c r="O447" s="24">
        <v>0.04</v>
      </c>
      <c r="P447" s="24">
        <v>5.2999999999999999E-2</v>
      </c>
      <c r="Q447" s="24">
        <v>0.04</v>
      </c>
      <c r="R447" s="209" t="s">
        <v>208</v>
      </c>
      <c r="S447" s="209" t="s">
        <v>208</v>
      </c>
      <c r="T447" s="24">
        <v>0.05</v>
      </c>
      <c r="U447" s="24">
        <v>3.5999999999999997E-2</v>
      </c>
      <c r="V447" s="209" t="s">
        <v>105</v>
      </c>
      <c r="W447" s="24">
        <v>4.4021780996393978E-2</v>
      </c>
      <c r="X447" s="24">
        <v>0.04</v>
      </c>
      <c r="Y447" s="209" t="s">
        <v>208</v>
      </c>
      <c r="Z447" s="24">
        <v>0.04</v>
      </c>
      <c r="AA447" s="24">
        <v>0.03</v>
      </c>
      <c r="AB447" s="203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08">
        <v>16</v>
      </c>
    </row>
    <row r="448" spans="1:65">
      <c r="A448" s="30"/>
      <c r="B448" s="19">
        <v>1</v>
      </c>
      <c r="C448" s="9">
        <v>4</v>
      </c>
      <c r="D448" s="24">
        <v>3.7999999999999999E-2</v>
      </c>
      <c r="E448" s="24">
        <v>4.2000000000000003E-2</v>
      </c>
      <c r="F448" s="24">
        <v>0.04</v>
      </c>
      <c r="G448" s="211">
        <v>4.4999999999999998E-2</v>
      </c>
      <c r="H448" s="209" t="s">
        <v>208</v>
      </c>
      <c r="I448" s="209" t="s">
        <v>105</v>
      </c>
      <c r="J448" s="24">
        <v>5.2999999999999999E-2</v>
      </c>
      <c r="K448" s="24">
        <v>5.6000000000000001E-2</v>
      </c>
      <c r="L448" s="24">
        <v>3.7999999999999999E-2</v>
      </c>
      <c r="M448" s="24">
        <v>3.6999999999999998E-2</v>
      </c>
      <c r="N448" s="24">
        <v>4.2999999999999997E-2</v>
      </c>
      <c r="O448" s="24">
        <v>3.6999999999999998E-2</v>
      </c>
      <c r="P448" s="24">
        <v>5.1999999999999998E-2</v>
      </c>
      <c r="Q448" s="24">
        <v>0.04</v>
      </c>
      <c r="R448" s="209" t="s">
        <v>208</v>
      </c>
      <c r="S448" s="209" t="s">
        <v>208</v>
      </c>
      <c r="T448" s="24">
        <v>0.04</v>
      </c>
      <c r="U448" s="24">
        <v>3.5999999999999997E-2</v>
      </c>
      <c r="V448" s="209" t="s">
        <v>105</v>
      </c>
      <c r="W448" s="24">
        <v>4.682940011837744E-2</v>
      </c>
      <c r="X448" s="24">
        <v>0.04</v>
      </c>
      <c r="Y448" s="209" t="s">
        <v>208</v>
      </c>
      <c r="Z448" s="24">
        <v>0.06</v>
      </c>
      <c r="AA448" s="24">
        <v>0.05</v>
      </c>
      <c r="AB448" s="203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08">
        <v>4.3992200820963639E-2</v>
      </c>
    </row>
    <row r="449" spans="1:65">
      <c r="A449" s="30"/>
      <c r="B449" s="19">
        <v>1</v>
      </c>
      <c r="C449" s="9">
        <v>5</v>
      </c>
      <c r="D449" s="24">
        <v>3.9E-2</v>
      </c>
      <c r="E449" s="24">
        <v>0.04</v>
      </c>
      <c r="F449" s="24">
        <v>0.05</v>
      </c>
      <c r="G449" s="209">
        <v>6.9000000000000006E-2</v>
      </c>
      <c r="H449" s="209" t="s">
        <v>208</v>
      </c>
      <c r="I449" s="209" t="s">
        <v>105</v>
      </c>
      <c r="J449" s="24">
        <v>5.1999999999999998E-2</v>
      </c>
      <c r="K449" s="24">
        <v>5.2999999999999999E-2</v>
      </c>
      <c r="L449" s="24">
        <v>3.7999999999999999E-2</v>
      </c>
      <c r="M449" s="24">
        <v>3.7999999999999999E-2</v>
      </c>
      <c r="N449" s="24">
        <v>3.7999999999999999E-2</v>
      </c>
      <c r="O449" s="24">
        <v>3.7999999999999999E-2</v>
      </c>
      <c r="P449" s="24">
        <v>5.0999999999999997E-2</v>
      </c>
      <c r="Q449" s="24">
        <v>0.04</v>
      </c>
      <c r="R449" s="209" t="s">
        <v>208</v>
      </c>
      <c r="S449" s="209" t="s">
        <v>208</v>
      </c>
      <c r="T449" s="24">
        <v>0.05</v>
      </c>
      <c r="U449" s="24">
        <v>3.6999999999999998E-2</v>
      </c>
      <c r="V449" s="209" t="s">
        <v>105</v>
      </c>
      <c r="W449" s="24">
        <v>4.4534252981702466E-2</v>
      </c>
      <c r="X449" s="24">
        <v>0.06</v>
      </c>
      <c r="Y449" s="209" t="s">
        <v>208</v>
      </c>
      <c r="Z449" s="24">
        <v>0.04</v>
      </c>
      <c r="AA449" s="24">
        <v>0.03</v>
      </c>
      <c r="AB449" s="203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08">
        <v>37</v>
      </c>
    </row>
    <row r="450" spans="1:65">
      <c r="A450" s="30"/>
      <c r="B450" s="19">
        <v>1</v>
      </c>
      <c r="C450" s="9">
        <v>6</v>
      </c>
      <c r="D450" s="24">
        <v>0.04</v>
      </c>
      <c r="E450" s="24">
        <v>3.9E-2</v>
      </c>
      <c r="F450" s="24">
        <v>0.05</v>
      </c>
      <c r="G450" s="209">
        <v>6.6000000000000003E-2</v>
      </c>
      <c r="H450" s="209" t="s">
        <v>208</v>
      </c>
      <c r="I450" s="209" t="s">
        <v>105</v>
      </c>
      <c r="J450" s="24">
        <v>5.6000000000000001E-2</v>
      </c>
      <c r="K450" s="24">
        <v>5.8999999999999997E-2</v>
      </c>
      <c r="L450" s="24">
        <v>3.9E-2</v>
      </c>
      <c r="M450" s="24">
        <v>3.6999999999999998E-2</v>
      </c>
      <c r="N450" s="24">
        <v>4.1000000000000002E-2</v>
      </c>
      <c r="O450" s="24">
        <v>0.04</v>
      </c>
      <c r="P450" s="24">
        <v>5.7000000000000002E-2</v>
      </c>
      <c r="Q450" s="24">
        <v>0.04</v>
      </c>
      <c r="R450" s="209" t="s">
        <v>208</v>
      </c>
      <c r="S450" s="209" t="s">
        <v>208</v>
      </c>
      <c r="T450" s="24">
        <v>0.04</v>
      </c>
      <c r="U450" s="24">
        <v>3.5999999999999997E-2</v>
      </c>
      <c r="V450" s="209" t="s">
        <v>105</v>
      </c>
      <c r="W450" s="211">
        <v>6.7280434238506368E-2</v>
      </c>
      <c r="X450" s="24">
        <v>6.5000000000000002E-2</v>
      </c>
      <c r="Y450" s="209" t="s">
        <v>208</v>
      </c>
      <c r="Z450" s="24">
        <v>0.05</v>
      </c>
      <c r="AA450" s="24">
        <v>0.04</v>
      </c>
      <c r="AB450" s="203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20" t="s">
        <v>275</v>
      </c>
      <c r="C451" s="12"/>
      <c r="D451" s="210">
        <v>3.9333333333333338E-2</v>
      </c>
      <c r="E451" s="210">
        <v>4.0333333333333339E-2</v>
      </c>
      <c r="F451" s="210">
        <v>4.5000000000000005E-2</v>
      </c>
      <c r="G451" s="210">
        <v>6.25E-2</v>
      </c>
      <c r="H451" s="210" t="s">
        <v>714</v>
      </c>
      <c r="I451" s="210" t="s">
        <v>714</v>
      </c>
      <c r="J451" s="210">
        <v>5.2166666666666667E-2</v>
      </c>
      <c r="K451" s="210">
        <v>5.7999999999999996E-2</v>
      </c>
      <c r="L451" s="210">
        <v>4.0333333333333339E-2</v>
      </c>
      <c r="M451" s="210">
        <v>3.6166666666666673E-2</v>
      </c>
      <c r="N451" s="210">
        <v>4.0666666666666663E-2</v>
      </c>
      <c r="O451" s="210">
        <v>3.8333333333333337E-2</v>
      </c>
      <c r="P451" s="210">
        <v>5.4666666666666662E-2</v>
      </c>
      <c r="Q451" s="210">
        <v>0.04</v>
      </c>
      <c r="R451" s="210" t="s">
        <v>714</v>
      </c>
      <c r="S451" s="210" t="s">
        <v>714</v>
      </c>
      <c r="T451" s="210">
        <v>4.5000000000000005E-2</v>
      </c>
      <c r="U451" s="210">
        <v>3.6499999999999998E-2</v>
      </c>
      <c r="V451" s="210" t="s">
        <v>714</v>
      </c>
      <c r="W451" s="210">
        <v>4.8318640243094423E-2</v>
      </c>
      <c r="X451" s="210">
        <v>5.000000000000001E-2</v>
      </c>
      <c r="Y451" s="210">
        <v>0.05</v>
      </c>
      <c r="Z451" s="210">
        <v>4.3333333333333335E-2</v>
      </c>
      <c r="AA451" s="210">
        <v>3.8333333333333337E-2</v>
      </c>
      <c r="AB451" s="203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3" t="s">
        <v>276</v>
      </c>
      <c r="C452" s="29"/>
      <c r="D452" s="24">
        <v>3.9E-2</v>
      </c>
      <c r="E452" s="24">
        <v>0.04</v>
      </c>
      <c r="F452" s="24">
        <v>4.4999999999999998E-2</v>
      </c>
      <c r="G452" s="24">
        <v>6.5000000000000002E-2</v>
      </c>
      <c r="H452" s="24" t="s">
        <v>714</v>
      </c>
      <c r="I452" s="24" t="s">
        <v>714</v>
      </c>
      <c r="J452" s="24">
        <v>5.2999999999999999E-2</v>
      </c>
      <c r="K452" s="24">
        <v>5.7499999999999996E-2</v>
      </c>
      <c r="L452" s="24">
        <v>3.95E-2</v>
      </c>
      <c r="M452" s="24">
        <v>3.6999999999999998E-2</v>
      </c>
      <c r="N452" s="24">
        <v>4.0500000000000001E-2</v>
      </c>
      <c r="O452" s="24">
        <v>3.7999999999999999E-2</v>
      </c>
      <c r="P452" s="24">
        <v>5.2999999999999999E-2</v>
      </c>
      <c r="Q452" s="24">
        <v>0.04</v>
      </c>
      <c r="R452" s="24" t="s">
        <v>714</v>
      </c>
      <c r="S452" s="24" t="s">
        <v>714</v>
      </c>
      <c r="T452" s="24">
        <v>4.4999999999999998E-2</v>
      </c>
      <c r="U452" s="24">
        <v>3.6499999999999998E-2</v>
      </c>
      <c r="V452" s="24" t="s">
        <v>714</v>
      </c>
      <c r="W452" s="24">
        <v>4.5681826550039953E-2</v>
      </c>
      <c r="X452" s="24">
        <v>4.7500000000000001E-2</v>
      </c>
      <c r="Y452" s="24">
        <v>0.05</v>
      </c>
      <c r="Z452" s="24">
        <v>0.04</v>
      </c>
      <c r="AA452" s="24">
        <v>0.04</v>
      </c>
      <c r="AB452" s="203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277</v>
      </c>
      <c r="C453" s="29"/>
      <c r="D453" s="24">
        <v>1.0327955589886455E-3</v>
      </c>
      <c r="E453" s="24">
        <v>1.0327955589886455E-3</v>
      </c>
      <c r="F453" s="24">
        <v>5.4772255750516622E-3</v>
      </c>
      <c r="G453" s="24">
        <v>8.8713020464867287E-3</v>
      </c>
      <c r="H453" s="24" t="s">
        <v>714</v>
      </c>
      <c r="I453" s="24" t="s">
        <v>714</v>
      </c>
      <c r="J453" s="24">
        <v>3.7638632635454057E-3</v>
      </c>
      <c r="K453" s="24">
        <v>4.0987803063838408E-3</v>
      </c>
      <c r="L453" s="24">
        <v>2.7325202042558926E-3</v>
      </c>
      <c r="M453" s="24">
        <v>1.8348478592697163E-3</v>
      </c>
      <c r="N453" s="24">
        <v>1.751190071541826E-3</v>
      </c>
      <c r="O453" s="24">
        <v>1.3662601021279476E-3</v>
      </c>
      <c r="P453" s="24">
        <v>4.1311822359545794E-3</v>
      </c>
      <c r="Q453" s="24">
        <v>0</v>
      </c>
      <c r="R453" s="24" t="s">
        <v>714</v>
      </c>
      <c r="S453" s="24" t="s">
        <v>714</v>
      </c>
      <c r="T453" s="24">
        <v>5.4772255750516622E-3</v>
      </c>
      <c r="U453" s="24">
        <v>5.4772255750516665E-4</v>
      </c>
      <c r="V453" s="24" t="s">
        <v>714</v>
      </c>
      <c r="W453" s="24">
        <v>1.0044807155868401E-2</v>
      </c>
      <c r="X453" s="24">
        <v>1.0488088481701484E-2</v>
      </c>
      <c r="Y453" s="24" t="s">
        <v>714</v>
      </c>
      <c r="Z453" s="24">
        <v>1.0327955589886448E-2</v>
      </c>
      <c r="AA453" s="24">
        <v>7.5277265270908104E-3</v>
      </c>
      <c r="AB453" s="203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30"/>
      <c r="B454" s="3" t="s">
        <v>86</v>
      </c>
      <c r="C454" s="29"/>
      <c r="D454" s="13">
        <v>2.6257514211575728E-2</v>
      </c>
      <c r="E454" s="13">
        <v>2.5606501462528398E-2</v>
      </c>
      <c r="F454" s="13">
        <v>0.12171612389003693</v>
      </c>
      <c r="G454" s="13">
        <v>0.14194083274378766</v>
      </c>
      <c r="H454" s="13" t="s">
        <v>714</v>
      </c>
      <c r="I454" s="13" t="s">
        <v>714</v>
      </c>
      <c r="J454" s="13">
        <v>7.2150733486493396E-2</v>
      </c>
      <c r="K454" s="13">
        <v>7.0668625972135191E-2</v>
      </c>
      <c r="L454" s="13">
        <v>6.7748434816261791E-2</v>
      </c>
      <c r="M454" s="13">
        <v>5.0733120532803204E-2</v>
      </c>
      <c r="N454" s="13">
        <v>4.30620509395531E-2</v>
      </c>
      <c r="O454" s="13">
        <v>3.5641567881598626E-2</v>
      </c>
      <c r="P454" s="13">
        <v>7.5570406755266703E-2</v>
      </c>
      <c r="Q454" s="13">
        <v>0</v>
      </c>
      <c r="R454" s="13" t="s">
        <v>714</v>
      </c>
      <c r="S454" s="13" t="s">
        <v>714</v>
      </c>
      <c r="T454" s="13">
        <v>0.12171612389003693</v>
      </c>
      <c r="U454" s="13">
        <v>1.5006097465894978E-2</v>
      </c>
      <c r="V454" s="13" t="s">
        <v>714</v>
      </c>
      <c r="W454" s="13">
        <v>0.20788679286776865</v>
      </c>
      <c r="X454" s="13">
        <v>0.20976176963402965</v>
      </c>
      <c r="Y454" s="13" t="s">
        <v>714</v>
      </c>
      <c r="Z454" s="13">
        <v>0.23833743668968727</v>
      </c>
      <c r="AA454" s="13">
        <v>0.19637547461976027</v>
      </c>
      <c r="AB454" s="151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278</v>
      </c>
      <c r="C455" s="29"/>
      <c r="D455" s="13">
        <v>-0.10590212357391782</v>
      </c>
      <c r="E455" s="13">
        <v>-8.3170821630881853E-2</v>
      </c>
      <c r="F455" s="13">
        <v>2.2908587436619499E-2</v>
      </c>
      <c r="G455" s="13">
        <v>0.42070637143974898</v>
      </c>
      <c r="H455" s="13" t="s">
        <v>714</v>
      </c>
      <c r="I455" s="13" t="s">
        <v>714</v>
      </c>
      <c r="J455" s="13">
        <v>0.18581625136171054</v>
      </c>
      <c r="K455" s="13">
        <v>0.31841551269608703</v>
      </c>
      <c r="L455" s="13">
        <v>-8.3170821630881853E-2</v>
      </c>
      <c r="M455" s="13">
        <v>-0.17788457972686511</v>
      </c>
      <c r="N455" s="13">
        <v>-7.5593720983203383E-2</v>
      </c>
      <c r="O455" s="13">
        <v>-0.12863342551695389</v>
      </c>
      <c r="P455" s="13">
        <v>0.24264450621930034</v>
      </c>
      <c r="Q455" s="13">
        <v>-9.0747922278560655E-2</v>
      </c>
      <c r="R455" s="13" t="s">
        <v>714</v>
      </c>
      <c r="S455" s="13" t="s">
        <v>714</v>
      </c>
      <c r="T455" s="13">
        <v>2.2908587436619499E-2</v>
      </c>
      <c r="U455" s="13">
        <v>-0.17030747907918664</v>
      </c>
      <c r="V455" s="13" t="s">
        <v>714</v>
      </c>
      <c r="W455" s="13">
        <v>9.8345600842709047E-2</v>
      </c>
      <c r="X455" s="13">
        <v>0.13656509715179954</v>
      </c>
      <c r="Y455" s="13">
        <v>0.13656509715179932</v>
      </c>
      <c r="Z455" s="13">
        <v>-1.497691580177396E-2</v>
      </c>
      <c r="AA455" s="13">
        <v>-0.12863342551695389</v>
      </c>
      <c r="AB455" s="151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279</v>
      </c>
      <c r="C456" s="47"/>
      <c r="D456" s="45">
        <v>0.13</v>
      </c>
      <c r="E456" s="45">
        <v>0.02</v>
      </c>
      <c r="F456" s="45">
        <v>0.49</v>
      </c>
      <c r="G456" s="45">
        <v>2.41</v>
      </c>
      <c r="H456" s="45">
        <v>1.7</v>
      </c>
      <c r="I456" s="45">
        <v>1.04</v>
      </c>
      <c r="J456" s="45">
        <v>1.28</v>
      </c>
      <c r="K456" s="45">
        <v>1.92</v>
      </c>
      <c r="L456" s="45">
        <v>0.02</v>
      </c>
      <c r="M456" s="45">
        <v>0.47</v>
      </c>
      <c r="N456" s="45">
        <v>0.02</v>
      </c>
      <c r="O456" s="45">
        <v>0.24</v>
      </c>
      <c r="P456" s="45">
        <v>1.55</v>
      </c>
      <c r="Q456" s="45">
        <v>0.05</v>
      </c>
      <c r="R456" s="45">
        <v>1.7</v>
      </c>
      <c r="S456" s="45">
        <v>1.7</v>
      </c>
      <c r="T456" s="45">
        <v>0.49</v>
      </c>
      <c r="U456" s="45">
        <v>0.44</v>
      </c>
      <c r="V456" s="45">
        <v>1.04</v>
      </c>
      <c r="W456" s="45">
        <v>0.86</v>
      </c>
      <c r="X456" s="45">
        <v>1.04</v>
      </c>
      <c r="Y456" s="45">
        <v>1.24</v>
      </c>
      <c r="Z456" s="45">
        <v>0.31</v>
      </c>
      <c r="AA456" s="45">
        <v>0.24</v>
      </c>
      <c r="AB456" s="151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BM457" s="55"/>
    </row>
    <row r="458" spans="1:65" ht="15">
      <c r="B458" s="8" t="s">
        <v>553</v>
      </c>
      <c r="BM458" s="28" t="s">
        <v>66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7" t="s">
        <v>227</v>
      </c>
      <c r="W459" s="17" t="s">
        <v>227</v>
      </c>
      <c r="X459" s="17" t="s">
        <v>227</v>
      </c>
      <c r="Y459" s="17" t="s">
        <v>227</v>
      </c>
      <c r="Z459" s="17" t="s">
        <v>227</v>
      </c>
      <c r="AA459" s="17" t="s">
        <v>227</v>
      </c>
      <c r="AB459" s="17" t="s">
        <v>227</v>
      </c>
      <c r="AC459" s="17" t="s">
        <v>227</v>
      </c>
      <c r="AD459" s="17" t="s">
        <v>227</v>
      </c>
      <c r="AE459" s="17" t="s">
        <v>227</v>
      </c>
      <c r="AF459" s="17" t="s">
        <v>227</v>
      </c>
      <c r="AG459" s="17" t="s">
        <v>227</v>
      </c>
      <c r="AH459" s="151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228</v>
      </c>
      <c r="C460" s="9" t="s">
        <v>228</v>
      </c>
      <c r="D460" s="149" t="s">
        <v>230</v>
      </c>
      <c r="E460" s="150" t="s">
        <v>231</v>
      </c>
      <c r="F460" s="150" t="s">
        <v>232</v>
      </c>
      <c r="G460" s="150" t="s">
        <v>233</v>
      </c>
      <c r="H460" s="150" t="s">
        <v>234</v>
      </c>
      <c r="I460" s="150" t="s">
        <v>235</v>
      </c>
      <c r="J460" s="150" t="s">
        <v>236</v>
      </c>
      <c r="K460" s="150" t="s">
        <v>237</v>
      </c>
      <c r="L460" s="150" t="s">
        <v>238</v>
      </c>
      <c r="M460" s="150" t="s">
        <v>239</v>
      </c>
      <c r="N460" s="150" t="s">
        <v>240</v>
      </c>
      <c r="O460" s="150" t="s">
        <v>241</v>
      </c>
      <c r="P460" s="150" t="s">
        <v>242</v>
      </c>
      <c r="Q460" s="150" t="s">
        <v>244</v>
      </c>
      <c r="R460" s="150" t="s">
        <v>245</v>
      </c>
      <c r="S460" s="150" t="s">
        <v>247</v>
      </c>
      <c r="T460" s="150" t="s">
        <v>248</v>
      </c>
      <c r="U460" s="150" t="s">
        <v>304</v>
      </c>
      <c r="V460" s="150" t="s">
        <v>250</v>
      </c>
      <c r="W460" s="150" t="s">
        <v>251</v>
      </c>
      <c r="X460" s="150" t="s">
        <v>252</v>
      </c>
      <c r="Y460" s="150" t="s">
        <v>255</v>
      </c>
      <c r="Z460" s="150" t="s">
        <v>256</v>
      </c>
      <c r="AA460" s="150" t="s">
        <v>257</v>
      </c>
      <c r="AB460" s="150" t="s">
        <v>305</v>
      </c>
      <c r="AC460" s="150" t="s">
        <v>259</v>
      </c>
      <c r="AD460" s="150" t="s">
        <v>261</v>
      </c>
      <c r="AE460" s="150" t="s">
        <v>264</v>
      </c>
      <c r="AF460" s="150" t="s">
        <v>265</v>
      </c>
      <c r="AG460" s="150" t="s">
        <v>266</v>
      </c>
      <c r="AH460" s="151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308</v>
      </c>
      <c r="E461" s="11" t="s">
        <v>308</v>
      </c>
      <c r="F461" s="11" t="s">
        <v>308</v>
      </c>
      <c r="G461" s="11" t="s">
        <v>307</v>
      </c>
      <c r="H461" s="11" t="s">
        <v>114</v>
      </c>
      <c r="I461" s="11" t="s">
        <v>308</v>
      </c>
      <c r="J461" s="11" t="s">
        <v>114</v>
      </c>
      <c r="K461" s="11" t="s">
        <v>307</v>
      </c>
      <c r="L461" s="11" t="s">
        <v>308</v>
      </c>
      <c r="M461" s="11" t="s">
        <v>308</v>
      </c>
      <c r="N461" s="11" t="s">
        <v>308</v>
      </c>
      <c r="O461" s="11" t="s">
        <v>308</v>
      </c>
      <c r="P461" s="11" t="s">
        <v>308</v>
      </c>
      <c r="Q461" s="11" t="s">
        <v>308</v>
      </c>
      <c r="R461" s="11" t="s">
        <v>114</v>
      </c>
      <c r="S461" s="11" t="s">
        <v>307</v>
      </c>
      <c r="T461" s="11" t="s">
        <v>308</v>
      </c>
      <c r="U461" s="11" t="s">
        <v>308</v>
      </c>
      <c r="V461" s="11" t="s">
        <v>114</v>
      </c>
      <c r="W461" s="11" t="s">
        <v>114</v>
      </c>
      <c r="X461" s="11" t="s">
        <v>307</v>
      </c>
      <c r="Y461" s="11" t="s">
        <v>114</v>
      </c>
      <c r="Z461" s="11" t="s">
        <v>114</v>
      </c>
      <c r="AA461" s="11" t="s">
        <v>114</v>
      </c>
      <c r="AB461" s="11" t="s">
        <v>114</v>
      </c>
      <c r="AC461" s="11" t="s">
        <v>307</v>
      </c>
      <c r="AD461" s="11" t="s">
        <v>114</v>
      </c>
      <c r="AE461" s="11" t="s">
        <v>114</v>
      </c>
      <c r="AF461" s="11" t="s">
        <v>307</v>
      </c>
      <c r="AG461" s="11" t="s">
        <v>114</v>
      </c>
      <c r="AH461" s="151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151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05">
        <v>0.40999999999999992</v>
      </c>
      <c r="E463" s="205">
        <v>0.40999999999999992</v>
      </c>
      <c r="F463" s="205">
        <v>0.43</v>
      </c>
      <c r="G463" s="205">
        <v>0.40999999999999992</v>
      </c>
      <c r="H463" s="205">
        <v>0.41423076756329502</v>
      </c>
      <c r="I463" s="207">
        <v>0.48</v>
      </c>
      <c r="J463" s="206">
        <v>0.43</v>
      </c>
      <c r="K463" s="205">
        <v>0.45999999999999996</v>
      </c>
      <c r="L463" s="205">
        <v>0.4</v>
      </c>
      <c r="M463" s="205">
        <v>0.4</v>
      </c>
      <c r="N463" s="205">
        <v>0.42</v>
      </c>
      <c r="O463" s="205">
        <v>0.40999999999999992</v>
      </c>
      <c r="P463" s="205">
        <v>0.43</v>
      </c>
      <c r="Q463" s="205">
        <v>0.45999999999999996</v>
      </c>
      <c r="R463" s="205">
        <v>0.4</v>
      </c>
      <c r="S463" s="205">
        <v>0.4</v>
      </c>
      <c r="T463" s="205">
        <v>0.44</v>
      </c>
      <c r="U463" s="205">
        <v>0.42</v>
      </c>
      <c r="V463" s="205">
        <v>0.42</v>
      </c>
      <c r="W463" s="205">
        <v>0.438</v>
      </c>
      <c r="X463" s="207">
        <v>0.32</v>
      </c>
      <c r="Y463" s="205">
        <v>0.40521999999999997</v>
      </c>
      <c r="Z463" s="205">
        <v>0.41589999999999999</v>
      </c>
      <c r="AA463" s="205">
        <v>0.42759999999999992</v>
      </c>
      <c r="AB463" s="205">
        <v>0.41514999999999996</v>
      </c>
      <c r="AC463" s="205">
        <v>0.46121399999999996</v>
      </c>
      <c r="AD463" s="205">
        <v>0.46999999999999992</v>
      </c>
      <c r="AE463" s="205">
        <v>0.40800000000000003</v>
      </c>
      <c r="AF463" s="205">
        <v>0.41219999999999996</v>
      </c>
      <c r="AG463" s="205">
        <v>0.39909999999999995</v>
      </c>
      <c r="AH463" s="203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8">
        <v>1</v>
      </c>
    </row>
    <row r="464" spans="1:65">
      <c r="A464" s="30"/>
      <c r="B464" s="19">
        <v>1</v>
      </c>
      <c r="C464" s="9">
        <v>2</v>
      </c>
      <c r="D464" s="24">
        <v>0.4</v>
      </c>
      <c r="E464" s="24">
        <v>0.42</v>
      </c>
      <c r="F464" s="24">
        <v>0.44</v>
      </c>
      <c r="G464" s="24">
        <v>0.42</v>
      </c>
      <c r="H464" s="24">
        <v>0.41686609307752098</v>
      </c>
      <c r="I464" s="209">
        <v>0.44</v>
      </c>
      <c r="J464" s="209">
        <v>0.48</v>
      </c>
      <c r="K464" s="24">
        <v>0.45000000000000007</v>
      </c>
      <c r="L464" s="24">
        <v>0.4</v>
      </c>
      <c r="M464" s="24">
        <v>0.4</v>
      </c>
      <c r="N464" s="24">
        <v>0.42</v>
      </c>
      <c r="O464" s="24">
        <v>0.40999999999999992</v>
      </c>
      <c r="P464" s="24">
        <v>0.42</v>
      </c>
      <c r="Q464" s="24">
        <v>0.44</v>
      </c>
      <c r="R464" s="24">
        <v>0.4</v>
      </c>
      <c r="S464" s="24">
        <v>0.4</v>
      </c>
      <c r="T464" s="24">
        <v>0.42</v>
      </c>
      <c r="U464" s="24">
        <v>0.42</v>
      </c>
      <c r="V464" s="24">
        <v>0.42</v>
      </c>
      <c r="W464" s="24">
        <v>0.43680000000000002</v>
      </c>
      <c r="X464" s="209">
        <v>0.33</v>
      </c>
      <c r="Y464" s="24">
        <v>0.40613999999999995</v>
      </c>
      <c r="Z464" s="24">
        <v>0.42499999999999999</v>
      </c>
      <c r="AA464" s="24">
        <v>0.4148</v>
      </c>
      <c r="AB464" s="24">
        <v>0.43470000000000003</v>
      </c>
      <c r="AC464" s="24">
        <v>0.42416999999999999</v>
      </c>
      <c r="AD464" s="24">
        <v>0.45000000000000007</v>
      </c>
      <c r="AE464" s="24">
        <v>0.40600000000000003</v>
      </c>
      <c r="AF464" s="24">
        <v>0.40749999999999997</v>
      </c>
      <c r="AG464" s="24">
        <v>0.39909999999999995</v>
      </c>
      <c r="AH464" s="203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8" t="e">
        <v>#N/A</v>
      </c>
    </row>
    <row r="465" spans="1:65">
      <c r="A465" s="30"/>
      <c r="B465" s="19">
        <v>1</v>
      </c>
      <c r="C465" s="9">
        <v>3</v>
      </c>
      <c r="D465" s="24">
        <v>0.4</v>
      </c>
      <c r="E465" s="24">
        <v>0.42</v>
      </c>
      <c r="F465" s="24">
        <v>0.40999999999999992</v>
      </c>
      <c r="G465" s="24">
        <v>0.40999999999999992</v>
      </c>
      <c r="H465" s="24">
        <v>0.42078226001964592</v>
      </c>
      <c r="I465" s="209">
        <v>0.48</v>
      </c>
      <c r="J465" s="209">
        <v>0.49</v>
      </c>
      <c r="K465" s="24">
        <v>0.45000000000000007</v>
      </c>
      <c r="L465" s="24">
        <v>0.40999999999999992</v>
      </c>
      <c r="M465" s="24">
        <v>0.39</v>
      </c>
      <c r="N465" s="24">
        <v>0.40999999999999992</v>
      </c>
      <c r="O465" s="24">
        <v>0.40999999999999992</v>
      </c>
      <c r="P465" s="24">
        <v>0.43</v>
      </c>
      <c r="Q465" s="24">
        <v>0.40999999999999992</v>
      </c>
      <c r="R465" s="24">
        <v>0.4</v>
      </c>
      <c r="S465" s="24">
        <v>0.40999999999999992</v>
      </c>
      <c r="T465" s="24">
        <v>0.45000000000000007</v>
      </c>
      <c r="U465" s="24">
        <v>0.42</v>
      </c>
      <c r="V465" s="24">
        <v>0.43</v>
      </c>
      <c r="W465" s="24">
        <v>0.44419999999999998</v>
      </c>
      <c r="X465" s="209">
        <v>0.33</v>
      </c>
      <c r="Y465" s="24">
        <v>0.40677999999999997</v>
      </c>
      <c r="Z465" s="24">
        <v>0.42499999999999999</v>
      </c>
      <c r="AA465" s="24">
        <v>0.41920000000000002</v>
      </c>
      <c r="AB465" s="24">
        <v>0.41744999999999993</v>
      </c>
      <c r="AC465" s="24">
        <v>0.40721400000000002</v>
      </c>
      <c r="AD465" s="24">
        <v>0.45000000000000007</v>
      </c>
      <c r="AE465" s="24">
        <v>0.40200000000000002</v>
      </c>
      <c r="AF465" s="24">
        <v>0.40200000000000002</v>
      </c>
      <c r="AG465" s="24">
        <v>0.40419999999999995</v>
      </c>
      <c r="AH465" s="203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8">
        <v>16</v>
      </c>
    </row>
    <row r="466" spans="1:65">
      <c r="A466" s="30"/>
      <c r="B466" s="19">
        <v>1</v>
      </c>
      <c r="C466" s="9">
        <v>4</v>
      </c>
      <c r="D466" s="24">
        <v>0.4</v>
      </c>
      <c r="E466" s="24">
        <v>0.42</v>
      </c>
      <c r="F466" s="24">
        <v>0.42</v>
      </c>
      <c r="G466" s="24">
        <v>0.40999999999999992</v>
      </c>
      <c r="H466" s="24">
        <v>0.41923140175762258</v>
      </c>
      <c r="I466" s="209">
        <v>0.5</v>
      </c>
      <c r="J466" s="209">
        <v>0.46999999999999992</v>
      </c>
      <c r="K466" s="24">
        <v>0.44</v>
      </c>
      <c r="L466" s="24">
        <v>0.40999999999999992</v>
      </c>
      <c r="M466" s="24">
        <v>0.4</v>
      </c>
      <c r="N466" s="24">
        <v>0.42</v>
      </c>
      <c r="O466" s="24">
        <v>0.40999999999999992</v>
      </c>
      <c r="P466" s="24">
        <v>0.43</v>
      </c>
      <c r="Q466" s="24">
        <v>0.44</v>
      </c>
      <c r="R466" s="24">
        <v>0.4</v>
      </c>
      <c r="S466" s="24">
        <v>0.4</v>
      </c>
      <c r="T466" s="24">
        <v>0.40999999999999992</v>
      </c>
      <c r="U466" s="24">
        <v>0.40999999999999992</v>
      </c>
      <c r="V466" s="24">
        <v>0.43</v>
      </c>
      <c r="W466" s="24">
        <v>0.44689999999999996</v>
      </c>
      <c r="X466" s="209">
        <v>0.33</v>
      </c>
      <c r="Y466" s="24">
        <v>0.40876999999999997</v>
      </c>
      <c r="Z466" s="24">
        <v>0.42249999999999999</v>
      </c>
      <c r="AA466" s="24">
        <v>0.41050000000000003</v>
      </c>
      <c r="AB466" s="24">
        <v>0.41859999999999997</v>
      </c>
      <c r="AC466" s="24">
        <v>0.40435199999999999</v>
      </c>
      <c r="AD466" s="24">
        <v>0.45000000000000007</v>
      </c>
      <c r="AE466" s="24">
        <v>0.44200000000000006</v>
      </c>
      <c r="AF466" s="24">
        <v>0.39460000000000001</v>
      </c>
      <c r="AG466" s="24">
        <v>0.40150000000000002</v>
      </c>
      <c r="AH466" s="203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8">
        <v>0.41965147516652929</v>
      </c>
    </row>
    <row r="467" spans="1:65">
      <c r="A467" s="30"/>
      <c r="B467" s="19">
        <v>1</v>
      </c>
      <c r="C467" s="9">
        <v>5</v>
      </c>
      <c r="D467" s="24">
        <v>0.40999999999999992</v>
      </c>
      <c r="E467" s="24">
        <v>0.43</v>
      </c>
      <c r="F467" s="24">
        <v>0.42</v>
      </c>
      <c r="G467" s="24">
        <v>0.42</v>
      </c>
      <c r="H467" s="24">
        <v>0.4145999846015021</v>
      </c>
      <c r="I467" s="209">
        <v>0.5</v>
      </c>
      <c r="J467" s="209">
        <v>0.49</v>
      </c>
      <c r="K467" s="24">
        <v>0.44</v>
      </c>
      <c r="L467" s="24">
        <v>0.42</v>
      </c>
      <c r="M467" s="24">
        <v>0.4</v>
      </c>
      <c r="N467" s="24">
        <v>0.42</v>
      </c>
      <c r="O467" s="24">
        <v>0.40999999999999992</v>
      </c>
      <c r="P467" s="24">
        <v>0.42</v>
      </c>
      <c r="Q467" s="24">
        <v>0.43</v>
      </c>
      <c r="R467" s="24">
        <v>0.38999999999999996</v>
      </c>
      <c r="S467" s="24">
        <v>0.4</v>
      </c>
      <c r="T467" s="24">
        <v>0.45999999999999996</v>
      </c>
      <c r="U467" s="24">
        <v>0.42</v>
      </c>
      <c r="V467" s="24">
        <v>0.43</v>
      </c>
      <c r="W467" s="24">
        <v>0.45190000000000002</v>
      </c>
      <c r="X467" s="209">
        <v>0.33</v>
      </c>
      <c r="Y467" s="24">
        <v>0.40922999999999998</v>
      </c>
      <c r="Z467" s="24">
        <v>0.4284</v>
      </c>
      <c r="AA467" s="24">
        <v>0.42500000000000004</v>
      </c>
      <c r="AB467" s="24">
        <v>0.44159999999999999</v>
      </c>
      <c r="AC467" s="24">
        <v>0.44069400000000009</v>
      </c>
      <c r="AD467" s="24">
        <v>0.45000000000000007</v>
      </c>
      <c r="AE467" s="24">
        <v>0.42199999999999999</v>
      </c>
      <c r="AF467" s="24">
        <v>0.39039999999999997</v>
      </c>
      <c r="AG467" s="24">
        <v>0.40529999999999999</v>
      </c>
      <c r="AH467" s="203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8">
        <v>38</v>
      </c>
    </row>
    <row r="468" spans="1:65">
      <c r="A468" s="30"/>
      <c r="B468" s="19">
        <v>1</v>
      </c>
      <c r="C468" s="9">
        <v>6</v>
      </c>
      <c r="D468" s="24">
        <v>0.40999999999999992</v>
      </c>
      <c r="E468" s="24">
        <v>0.43</v>
      </c>
      <c r="F468" s="24">
        <v>0.45999999999999996</v>
      </c>
      <c r="G468" s="24">
        <v>0.42</v>
      </c>
      <c r="H468" s="24">
        <v>0.41987535091448819</v>
      </c>
      <c r="I468" s="209">
        <v>0.49</v>
      </c>
      <c r="J468" s="209">
        <v>0.5</v>
      </c>
      <c r="K468" s="24">
        <v>0.44</v>
      </c>
      <c r="L468" s="24">
        <v>0.40999999999999992</v>
      </c>
      <c r="M468" s="24">
        <v>0.40999999999999992</v>
      </c>
      <c r="N468" s="24">
        <v>0.42</v>
      </c>
      <c r="O468" s="24">
        <v>0.42</v>
      </c>
      <c r="P468" s="24">
        <v>0.42</v>
      </c>
      <c r="Q468" s="24">
        <v>0.43</v>
      </c>
      <c r="R468" s="24">
        <v>0.4</v>
      </c>
      <c r="S468" s="24">
        <v>0.40999999999999992</v>
      </c>
      <c r="T468" s="24">
        <v>0.40999999999999992</v>
      </c>
      <c r="U468" s="24">
        <v>0.42</v>
      </c>
      <c r="V468" s="24">
        <v>0.42</v>
      </c>
      <c r="W468" s="24">
        <v>0.44769999999999999</v>
      </c>
      <c r="X468" s="209">
        <v>0.34</v>
      </c>
      <c r="Y468" s="24">
        <v>0.40248</v>
      </c>
      <c r="Z468" s="24">
        <v>0.41670000000000001</v>
      </c>
      <c r="AA468" s="24">
        <v>0.41720000000000002</v>
      </c>
      <c r="AB468" s="24">
        <v>0.45194999999999991</v>
      </c>
      <c r="AC468" s="24">
        <v>0.43561800000000001</v>
      </c>
      <c r="AD468" s="24">
        <v>0.44</v>
      </c>
      <c r="AE468" s="24">
        <v>0.40299999999999997</v>
      </c>
      <c r="AF468" s="24">
        <v>0.40289999999999998</v>
      </c>
      <c r="AG468" s="24">
        <v>0.40140000000000003</v>
      </c>
      <c r="AH468" s="203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20" t="s">
        <v>275</v>
      </c>
      <c r="C469" s="12"/>
      <c r="D469" s="210">
        <v>0.40499999999999997</v>
      </c>
      <c r="E469" s="210">
        <v>0.42166666666666663</v>
      </c>
      <c r="F469" s="210">
        <v>0.42999999999999994</v>
      </c>
      <c r="G469" s="210">
        <v>0.41499999999999998</v>
      </c>
      <c r="H469" s="210">
        <v>0.41759764298901247</v>
      </c>
      <c r="I469" s="210">
        <v>0.48166666666666663</v>
      </c>
      <c r="J469" s="210">
        <v>0.47666666666666663</v>
      </c>
      <c r="K469" s="210">
        <v>0.44666666666666671</v>
      </c>
      <c r="L469" s="210">
        <v>0.40833333333333338</v>
      </c>
      <c r="M469" s="210">
        <v>0.39999999999999991</v>
      </c>
      <c r="N469" s="210">
        <v>0.41833333333333328</v>
      </c>
      <c r="O469" s="210">
        <v>0.41166666666666663</v>
      </c>
      <c r="P469" s="210">
        <v>0.42499999999999999</v>
      </c>
      <c r="Q469" s="210">
        <v>0.435</v>
      </c>
      <c r="R469" s="210">
        <v>0.39833333333333337</v>
      </c>
      <c r="S469" s="210">
        <v>0.40333333333333332</v>
      </c>
      <c r="T469" s="210">
        <v>0.43166666666666664</v>
      </c>
      <c r="U469" s="210">
        <v>0.41833333333333328</v>
      </c>
      <c r="V469" s="210">
        <v>0.42499999999999999</v>
      </c>
      <c r="W469" s="210">
        <v>0.44424999999999998</v>
      </c>
      <c r="X469" s="210">
        <v>0.33</v>
      </c>
      <c r="Y469" s="210">
        <v>0.40643666666666661</v>
      </c>
      <c r="Z469" s="210">
        <v>0.42225000000000001</v>
      </c>
      <c r="AA469" s="210">
        <v>0.41905000000000009</v>
      </c>
      <c r="AB469" s="210">
        <v>0.42990833333333328</v>
      </c>
      <c r="AC469" s="210">
        <v>0.42887699999999995</v>
      </c>
      <c r="AD469" s="210">
        <v>0.45166666666666672</v>
      </c>
      <c r="AE469" s="210">
        <v>0.41383333333333344</v>
      </c>
      <c r="AF469" s="210">
        <v>0.40159999999999996</v>
      </c>
      <c r="AG469" s="210">
        <v>0.40176666666666666</v>
      </c>
      <c r="AH469" s="203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276</v>
      </c>
      <c r="C470" s="29"/>
      <c r="D470" s="24">
        <v>0.40499999999999997</v>
      </c>
      <c r="E470" s="24">
        <v>0.42</v>
      </c>
      <c r="F470" s="24">
        <v>0.42499999999999999</v>
      </c>
      <c r="G470" s="24">
        <v>0.41499999999999992</v>
      </c>
      <c r="H470" s="24">
        <v>0.41804874741757181</v>
      </c>
      <c r="I470" s="24">
        <v>0.48499999999999999</v>
      </c>
      <c r="J470" s="24">
        <v>0.48499999999999999</v>
      </c>
      <c r="K470" s="24">
        <v>0.44500000000000006</v>
      </c>
      <c r="L470" s="24">
        <v>0.40999999999999992</v>
      </c>
      <c r="M470" s="24">
        <v>0.4</v>
      </c>
      <c r="N470" s="24">
        <v>0.42</v>
      </c>
      <c r="O470" s="24">
        <v>0.40999999999999992</v>
      </c>
      <c r="P470" s="24">
        <v>0.42499999999999999</v>
      </c>
      <c r="Q470" s="24">
        <v>0.435</v>
      </c>
      <c r="R470" s="24">
        <v>0.4</v>
      </c>
      <c r="S470" s="24">
        <v>0.4</v>
      </c>
      <c r="T470" s="24">
        <v>0.43</v>
      </c>
      <c r="U470" s="24">
        <v>0.42</v>
      </c>
      <c r="V470" s="24">
        <v>0.42499999999999999</v>
      </c>
      <c r="W470" s="24">
        <v>0.44555</v>
      </c>
      <c r="X470" s="24">
        <v>0.33</v>
      </c>
      <c r="Y470" s="24">
        <v>0.40645999999999993</v>
      </c>
      <c r="Z470" s="24">
        <v>0.42374999999999996</v>
      </c>
      <c r="AA470" s="24">
        <v>0.41820000000000002</v>
      </c>
      <c r="AB470" s="24">
        <v>0.42664999999999997</v>
      </c>
      <c r="AC470" s="24">
        <v>0.429894</v>
      </c>
      <c r="AD470" s="24">
        <v>0.45000000000000007</v>
      </c>
      <c r="AE470" s="24">
        <v>0.40700000000000003</v>
      </c>
      <c r="AF470" s="24">
        <v>0.40244999999999997</v>
      </c>
      <c r="AG470" s="24">
        <v>0.40145000000000003</v>
      </c>
      <c r="AH470" s="203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277</v>
      </c>
      <c r="C471" s="29"/>
      <c r="D471" s="24">
        <v>5.4772255750516058E-3</v>
      </c>
      <c r="E471" s="24">
        <v>7.5277265270908347E-3</v>
      </c>
      <c r="F471" s="24">
        <v>1.7888543819998326E-2</v>
      </c>
      <c r="G471" s="24">
        <v>5.4772255750516969E-3</v>
      </c>
      <c r="H471" s="24">
        <v>2.7876828353706382E-3</v>
      </c>
      <c r="I471" s="24">
        <v>2.2286019533929041E-2</v>
      </c>
      <c r="J471" s="24">
        <v>2.5033311140691451E-2</v>
      </c>
      <c r="K471" s="24">
        <v>8.1649658092772595E-3</v>
      </c>
      <c r="L471" s="24">
        <v>7.5277265270907844E-3</v>
      </c>
      <c r="M471" s="24">
        <v>6.3245553203367293E-3</v>
      </c>
      <c r="N471" s="24">
        <v>4.0824829046386566E-3</v>
      </c>
      <c r="O471" s="24">
        <v>4.0824829046386566E-3</v>
      </c>
      <c r="P471" s="24">
        <v>5.4772255750516656E-3</v>
      </c>
      <c r="Q471" s="24">
        <v>1.6431676725154998E-2</v>
      </c>
      <c r="R471" s="24">
        <v>4.0824829046386566E-3</v>
      </c>
      <c r="S471" s="24">
        <v>5.1639777949431696E-3</v>
      </c>
      <c r="T471" s="24">
        <v>2.1369760566432847E-2</v>
      </c>
      <c r="U471" s="24">
        <v>4.0824829046386566E-3</v>
      </c>
      <c r="V471" s="24">
        <v>5.4772255750516656E-3</v>
      </c>
      <c r="W471" s="24">
        <v>5.8654070617477133E-3</v>
      </c>
      <c r="X471" s="24">
        <v>6.324555320336764E-3</v>
      </c>
      <c r="Y471" s="24">
        <v>2.4733998194118611E-3</v>
      </c>
      <c r="Z471" s="24">
        <v>4.9826699669956037E-3</v>
      </c>
      <c r="AA471" s="24">
        <v>6.3736174971518117E-3</v>
      </c>
      <c r="AB471" s="24">
        <v>1.5141909280756722E-2</v>
      </c>
      <c r="AC471" s="24">
        <v>2.1557741913289522E-2</v>
      </c>
      <c r="AD471" s="24">
        <v>9.8319208025017101E-3</v>
      </c>
      <c r="AE471" s="24">
        <v>1.5574551892965241E-2</v>
      </c>
      <c r="AF471" s="24">
        <v>8.0431337176500948E-3</v>
      </c>
      <c r="AG471" s="24">
        <v>2.5625508125043483E-3</v>
      </c>
      <c r="AH471" s="203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30"/>
      <c r="B472" s="3" t="s">
        <v>86</v>
      </c>
      <c r="C472" s="29"/>
      <c r="D472" s="13">
        <v>1.3524013765559522E-2</v>
      </c>
      <c r="E472" s="13">
        <v>1.7852315874523721E-2</v>
      </c>
      <c r="F472" s="13">
        <v>4.1601264697670531E-2</v>
      </c>
      <c r="G472" s="13">
        <v>1.3198133915787221E-2</v>
      </c>
      <c r="H472" s="13">
        <v>6.6755233947620382E-3</v>
      </c>
      <c r="I472" s="13">
        <v>4.6268552665596624E-2</v>
      </c>
      <c r="J472" s="13">
        <v>5.2517435959492556E-2</v>
      </c>
      <c r="K472" s="13">
        <v>1.8279774199874459E-2</v>
      </c>
      <c r="L472" s="13">
        <v>1.8435248637773346E-2</v>
      </c>
      <c r="M472" s="13">
        <v>1.5811388300841826E-2</v>
      </c>
      <c r="N472" s="13">
        <v>9.7589232780206942E-3</v>
      </c>
      <c r="O472" s="13">
        <v>9.9169625213894504E-3</v>
      </c>
      <c r="P472" s="13">
        <v>1.2887589588356861E-2</v>
      </c>
      <c r="Q472" s="13">
        <v>3.7773969483114934E-2</v>
      </c>
      <c r="R472" s="13">
        <v>1.0248911057670267E-2</v>
      </c>
      <c r="S472" s="13">
        <v>1.2803250731264057E-2</v>
      </c>
      <c r="T472" s="13">
        <v>4.9505236833435169E-2</v>
      </c>
      <c r="U472" s="13">
        <v>9.7589232780206942E-3</v>
      </c>
      <c r="V472" s="13">
        <v>1.2887589588356861E-2</v>
      </c>
      <c r="W472" s="13">
        <v>1.3202942176134415E-2</v>
      </c>
      <c r="X472" s="13">
        <v>1.9165319152535647E-2</v>
      </c>
      <c r="Y472" s="13">
        <v>6.0855725436809215E-3</v>
      </c>
      <c r="Z472" s="13">
        <v>1.1800284113666321E-2</v>
      </c>
      <c r="AA472" s="13">
        <v>1.5209682608642907E-2</v>
      </c>
      <c r="AB472" s="13">
        <v>3.5221250919591517E-2</v>
      </c>
      <c r="AC472" s="13">
        <v>5.0265558454497504E-2</v>
      </c>
      <c r="AD472" s="13">
        <v>2.1768090337642161E-2</v>
      </c>
      <c r="AE472" s="13">
        <v>3.7634841465079102E-2</v>
      </c>
      <c r="AF472" s="13">
        <v>2.0027723400523147E-2</v>
      </c>
      <c r="AG472" s="13">
        <v>6.3782066186949685E-3</v>
      </c>
      <c r="AH472" s="151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278</v>
      </c>
      <c r="C473" s="29"/>
      <c r="D473" s="13">
        <v>-3.4913436586193836E-2</v>
      </c>
      <c r="E473" s="13">
        <v>4.8020598505882361E-3</v>
      </c>
      <c r="F473" s="13">
        <v>2.4659808068979272E-2</v>
      </c>
      <c r="G473" s="13">
        <v>-1.1084138724124504E-2</v>
      </c>
      <c r="H473" s="13">
        <v>-4.8941378716750306E-3</v>
      </c>
      <c r="I473" s="13">
        <v>0.14777784702300401</v>
      </c>
      <c r="J473" s="13">
        <v>0.13586319809196934</v>
      </c>
      <c r="K473" s="13">
        <v>6.4375304505761788E-2</v>
      </c>
      <c r="L473" s="13">
        <v>-2.6970337298837244E-2</v>
      </c>
      <c r="M473" s="13">
        <v>-4.6828085517228613E-2</v>
      </c>
      <c r="N473" s="13">
        <v>-3.1410394367681338E-3</v>
      </c>
      <c r="O473" s="13">
        <v>-1.9027238011480985E-2</v>
      </c>
      <c r="P473" s="13">
        <v>1.2745159137944828E-2</v>
      </c>
      <c r="Q473" s="13">
        <v>3.657445700001416E-2</v>
      </c>
      <c r="R473" s="13">
        <v>-5.0799635160906575E-2</v>
      </c>
      <c r="S473" s="13">
        <v>-3.8884986229872021E-2</v>
      </c>
      <c r="T473" s="13">
        <v>2.8631357712657568E-2</v>
      </c>
      <c r="U473" s="13">
        <v>-3.1410394367681338E-3</v>
      </c>
      <c r="V473" s="13">
        <v>1.2745159137944828E-2</v>
      </c>
      <c r="W473" s="13">
        <v>5.8616557522428225E-2</v>
      </c>
      <c r="X473" s="13">
        <v>-0.21363317055171338</v>
      </c>
      <c r="Y473" s="13">
        <v>-3.1489960793343319E-2</v>
      </c>
      <c r="Z473" s="13">
        <v>6.1921022258757397E-3</v>
      </c>
      <c r="AA473" s="13">
        <v>-1.4332730899861978E-3</v>
      </c>
      <c r="AB473" s="13">
        <v>2.4441372838577058E-2</v>
      </c>
      <c r="AC473" s="13">
        <v>2.1983777919069025E-2</v>
      </c>
      <c r="AD473" s="13">
        <v>7.6289953436796454E-2</v>
      </c>
      <c r="AE473" s="13">
        <v>-1.3864223474698956E-2</v>
      </c>
      <c r="AF473" s="13">
        <v>-4.3015397859297422E-2</v>
      </c>
      <c r="AG473" s="13">
        <v>-4.2618242894929548E-2</v>
      </c>
      <c r="AH473" s="151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279</v>
      </c>
      <c r="C474" s="47"/>
      <c r="D474" s="45">
        <v>0.78</v>
      </c>
      <c r="E474" s="45">
        <v>0.17</v>
      </c>
      <c r="F474" s="45">
        <v>0.65</v>
      </c>
      <c r="G474" s="45">
        <v>0.21</v>
      </c>
      <c r="H474" s="45">
        <v>0.06</v>
      </c>
      <c r="I474" s="45">
        <v>3.6</v>
      </c>
      <c r="J474" s="45">
        <v>3.32</v>
      </c>
      <c r="K474" s="45">
        <v>1.6</v>
      </c>
      <c r="L474" s="45">
        <v>0.59</v>
      </c>
      <c r="M474" s="45">
        <v>1.07</v>
      </c>
      <c r="N474" s="45">
        <v>0.02</v>
      </c>
      <c r="O474" s="45">
        <v>0.4</v>
      </c>
      <c r="P474" s="45">
        <v>0.36</v>
      </c>
      <c r="Q474" s="45">
        <v>0.93</v>
      </c>
      <c r="R474" s="45">
        <v>1.17</v>
      </c>
      <c r="S474" s="45">
        <v>0.88</v>
      </c>
      <c r="T474" s="45">
        <v>0.74</v>
      </c>
      <c r="U474" s="45">
        <v>0.02</v>
      </c>
      <c r="V474" s="45">
        <v>0.36</v>
      </c>
      <c r="W474" s="45">
        <v>1.46</v>
      </c>
      <c r="X474" s="45">
        <v>5.08</v>
      </c>
      <c r="Y474" s="45">
        <v>0.7</v>
      </c>
      <c r="Z474" s="45">
        <v>0.2</v>
      </c>
      <c r="AA474" s="45">
        <v>0.02</v>
      </c>
      <c r="AB474" s="45">
        <v>0.64</v>
      </c>
      <c r="AC474" s="45">
        <v>0.57999999999999996</v>
      </c>
      <c r="AD474" s="45">
        <v>1.89</v>
      </c>
      <c r="AE474" s="45">
        <v>0.28000000000000003</v>
      </c>
      <c r="AF474" s="45">
        <v>0.98</v>
      </c>
      <c r="AG474" s="45">
        <v>0.97</v>
      </c>
      <c r="AH474" s="151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BM475" s="55"/>
    </row>
    <row r="476" spans="1:65" ht="15">
      <c r="B476" s="8" t="s">
        <v>554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7" t="s">
        <v>227</v>
      </c>
      <c r="W477" s="17" t="s">
        <v>227</v>
      </c>
      <c r="X477" s="17" t="s">
        <v>227</v>
      </c>
      <c r="Y477" s="17" t="s">
        <v>227</v>
      </c>
      <c r="Z477" s="17" t="s">
        <v>227</v>
      </c>
      <c r="AA477" s="17" t="s">
        <v>227</v>
      </c>
      <c r="AB477" s="17" t="s">
        <v>227</v>
      </c>
      <c r="AC477" s="17" t="s">
        <v>227</v>
      </c>
      <c r="AD477" s="151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228</v>
      </c>
      <c r="C478" s="9" t="s">
        <v>228</v>
      </c>
      <c r="D478" s="149" t="s">
        <v>230</v>
      </c>
      <c r="E478" s="150" t="s">
        <v>231</v>
      </c>
      <c r="F478" s="150" t="s">
        <v>232</v>
      </c>
      <c r="G478" s="150" t="s">
        <v>233</v>
      </c>
      <c r="H478" s="150" t="s">
        <v>235</v>
      </c>
      <c r="I478" s="150" t="s">
        <v>236</v>
      </c>
      <c r="J478" s="150" t="s">
        <v>237</v>
      </c>
      <c r="K478" s="150" t="s">
        <v>238</v>
      </c>
      <c r="L478" s="150" t="s">
        <v>239</v>
      </c>
      <c r="M478" s="150" t="s">
        <v>240</v>
      </c>
      <c r="N478" s="150" t="s">
        <v>241</v>
      </c>
      <c r="O478" s="150" t="s">
        <v>242</v>
      </c>
      <c r="P478" s="150" t="s">
        <v>244</v>
      </c>
      <c r="Q478" s="150" t="s">
        <v>245</v>
      </c>
      <c r="R478" s="150" t="s">
        <v>247</v>
      </c>
      <c r="S478" s="150" t="s">
        <v>248</v>
      </c>
      <c r="T478" s="150" t="s">
        <v>304</v>
      </c>
      <c r="U478" s="150" t="s">
        <v>250</v>
      </c>
      <c r="V478" s="150" t="s">
        <v>251</v>
      </c>
      <c r="W478" s="150" t="s">
        <v>252</v>
      </c>
      <c r="X478" s="150" t="s">
        <v>255</v>
      </c>
      <c r="Y478" s="150" t="s">
        <v>256</v>
      </c>
      <c r="Z478" s="150" t="s">
        <v>259</v>
      </c>
      <c r="AA478" s="150" t="s">
        <v>261</v>
      </c>
      <c r="AB478" s="150" t="s">
        <v>265</v>
      </c>
      <c r="AC478" s="150" t="s">
        <v>266</v>
      </c>
      <c r="AD478" s="151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307</v>
      </c>
      <c r="E479" s="11" t="s">
        <v>308</v>
      </c>
      <c r="F479" s="11" t="s">
        <v>308</v>
      </c>
      <c r="G479" s="11" t="s">
        <v>307</v>
      </c>
      <c r="H479" s="11" t="s">
        <v>308</v>
      </c>
      <c r="I479" s="11" t="s">
        <v>307</v>
      </c>
      <c r="J479" s="11" t="s">
        <v>307</v>
      </c>
      <c r="K479" s="11" t="s">
        <v>308</v>
      </c>
      <c r="L479" s="11" t="s">
        <v>308</v>
      </c>
      <c r="M479" s="11" t="s">
        <v>308</v>
      </c>
      <c r="N479" s="11" t="s">
        <v>308</v>
      </c>
      <c r="O479" s="11" t="s">
        <v>308</v>
      </c>
      <c r="P479" s="11" t="s">
        <v>308</v>
      </c>
      <c r="Q479" s="11" t="s">
        <v>307</v>
      </c>
      <c r="R479" s="11" t="s">
        <v>307</v>
      </c>
      <c r="S479" s="11" t="s">
        <v>308</v>
      </c>
      <c r="T479" s="11" t="s">
        <v>308</v>
      </c>
      <c r="U479" s="11" t="s">
        <v>114</v>
      </c>
      <c r="V479" s="11" t="s">
        <v>307</v>
      </c>
      <c r="W479" s="11" t="s">
        <v>307</v>
      </c>
      <c r="X479" s="11" t="s">
        <v>307</v>
      </c>
      <c r="Y479" s="11" t="s">
        <v>114</v>
      </c>
      <c r="Z479" s="11" t="s">
        <v>307</v>
      </c>
      <c r="AA479" s="11" t="s">
        <v>114</v>
      </c>
      <c r="AB479" s="11" t="s">
        <v>307</v>
      </c>
      <c r="AC479" s="11" t="s">
        <v>307</v>
      </c>
      <c r="AD479" s="151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151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23">
        <v>15.890000000000002</v>
      </c>
      <c r="E481" s="224">
        <v>17.100000000000001</v>
      </c>
      <c r="F481" s="223">
        <v>15.6</v>
      </c>
      <c r="G481" s="223">
        <v>15.1</v>
      </c>
      <c r="H481" s="223">
        <v>16.399999999999999</v>
      </c>
      <c r="I481" s="224">
        <v>27.3</v>
      </c>
      <c r="J481" s="223">
        <v>15.8</v>
      </c>
      <c r="K481" s="224">
        <v>16</v>
      </c>
      <c r="L481" s="223">
        <v>16.2</v>
      </c>
      <c r="M481" s="223">
        <v>16.100000000000001</v>
      </c>
      <c r="N481" s="223">
        <v>15.9</v>
      </c>
      <c r="O481" s="223">
        <v>15.6</v>
      </c>
      <c r="P481" s="223">
        <v>16.100000000000001</v>
      </c>
      <c r="Q481" s="223">
        <v>15.400000000000002</v>
      </c>
      <c r="R481" s="224">
        <v>14.5</v>
      </c>
      <c r="S481" s="223">
        <v>16.100000000000001</v>
      </c>
      <c r="T481" s="224">
        <v>16.7</v>
      </c>
      <c r="U481" s="223">
        <v>15.2</v>
      </c>
      <c r="V481" s="233">
        <v>17.056999999999999</v>
      </c>
      <c r="W481" s="223">
        <v>14.62</v>
      </c>
      <c r="X481" s="224">
        <v>14.547244623188799</v>
      </c>
      <c r="Y481" s="224">
        <v>15</v>
      </c>
      <c r="Z481" s="224">
        <v>15</v>
      </c>
      <c r="AA481" s="224">
        <v>17</v>
      </c>
      <c r="AB481" s="223">
        <v>16.05</v>
      </c>
      <c r="AC481" s="223">
        <v>15.63</v>
      </c>
      <c r="AD481" s="225"/>
      <c r="AE481" s="226"/>
      <c r="AF481" s="226"/>
      <c r="AG481" s="226"/>
      <c r="AH481" s="226"/>
      <c r="AI481" s="226"/>
      <c r="AJ481" s="226"/>
      <c r="AK481" s="226"/>
      <c r="AL481" s="226"/>
      <c r="AM481" s="226"/>
      <c r="AN481" s="226"/>
      <c r="AO481" s="226"/>
      <c r="AP481" s="226"/>
      <c r="AQ481" s="226"/>
      <c r="AR481" s="226"/>
      <c r="AS481" s="226"/>
      <c r="AT481" s="226"/>
      <c r="AU481" s="226"/>
      <c r="AV481" s="226"/>
      <c r="AW481" s="226"/>
      <c r="AX481" s="226"/>
      <c r="AY481" s="226"/>
      <c r="AZ481" s="226"/>
      <c r="BA481" s="226"/>
      <c r="BB481" s="226"/>
      <c r="BC481" s="226"/>
      <c r="BD481" s="226"/>
      <c r="BE481" s="226"/>
      <c r="BF481" s="226"/>
      <c r="BG481" s="226"/>
      <c r="BH481" s="226"/>
      <c r="BI481" s="226"/>
      <c r="BJ481" s="226"/>
      <c r="BK481" s="226"/>
      <c r="BL481" s="226"/>
      <c r="BM481" s="227">
        <v>1</v>
      </c>
    </row>
    <row r="482" spans="1:65">
      <c r="A482" s="30"/>
      <c r="B482" s="19">
        <v>1</v>
      </c>
      <c r="C482" s="9">
        <v>2</v>
      </c>
      <c r="D482" s="228">
        <v>15.79</v>
      </c>
      <c r="E482" s="229">
        <v>16.899999999999999</v>
      </c>
      <c r="F482" s="228">
        <v>15.9</v>
      </c>
      <c r="G482" s="228">
        <v>15.1</v>
      </c>
      <c r="H482" s="230">
        <v>18.399999999999999</v>
      </c>
      <c r="I482" s="229">
        <v>27.7</v>
      </c>
      <c r="J482" s="228">
        <v>15.5</v>
      </c>
      <c r="K482" s="229">
        <v>16.600000000000001</v>
      </c>
      <c r="L482" s="228">
        <v>15.6</v>
      </c>
      <c r="M482" s="228">
        <v>15.8</v>
      </c>
      <c r="N482" s="228">
        <v>15.5</v>
      </c>
      <c r="O482" s="228">
        <v>15.1</v>
      </c>
      <c r="P482" s="228">
        <v>15.7</v>
      </c>
      <c r="Q482" s="228">
        <v>15.5</v>
      </c>
      <c r="R482" s="229">
        <v>14.5</v>
      </c>
      <c r="S482" s="228">
        <v>15.2</v>
      </c>
      <c r="T482" s="229">
        <v>16.5</v>
      </c>
      <c r="U482" s="228">
        <v>15.2</v>
      </c>
      <c r="V482" s="228">
        <v>15.5123</v>
      </c>
      <c r="W482" s="228">
        <v>14.92</v>
      </c>
      <c r="X482" s="229">
        <v>14.5436836758066</v>
      </c>
      <c r="Y482" s="229">
        <v>15</v>
      </c>
      <c r="Z482" s="229">
        <v>14.5</v>
      </c>
      <c r="AA482" s="229">
        <v>16</v>
      </c>
      <c r="AB482" s="228">
        <v>15.540000000000001</v>
      </c>
      <c r="AC482" s="228">
        <v>15.7</v>
      </c>
      <c r="AD482" s="225"/>
      <c r="AE482" s="226"/>
      <c r="AF482" s="226"/>
      <c r="AG482" s="226"/>
      <c r="AH482" s="226"/>
      <c r="AI482" s="226"/>
      <c r="AJ482" s="226"/>
      <c r="AK482" s="226"/>
      <c r="AL482" s="226"/>
      <c r="AM482" s="226"/>
      <c r="AN482" s="226"/>
      <c r="AO482" s="226"/>
      <c r="AP482" s="226"/>
      <c r="AQ482" s="226"/>
      <c r="AR482" s="226"/>
      <c r="AS482" s="226"/>
      <c r="AT482" s="226"/>
      <c r="AU482" s="226"/>
      <c r="AV482" s="226"/>
      <c r="AW482" s="226"/>
      <c r="AX482" s="226"/>
      <c r="AY482" s="226"/>
      <c r="AZ482" s="226"/>
      <c r="BA482" s="226"/>
      <c r="BB482" s="226"/>
      <c r="BC482" s="226"/>
      <c r="BD482" s="226"/>
      <c r="BE482" s="226"/>
      <c r="BF482" s="226"/>
      <c r="BG482" s="226"/>
      <c r="BH482" s="226"/>
      <c r="BI482" s="226"/>
      <c r="BJ482" s="226"/>
      <c r="BK482" s="226"/>
      <c r="BL482" s="226"/>
      <c r="BM482" s="227">
        <v>20</v>
      </c>
    </row>
    <row r="483" spans="1:65">
      <c r="A483" s="30"/>
      <c r="B483" s="19">
        <v>1</v>
      </c>
      <c r="C483" s="9">
        <v>3</v>
      </c>
      <c r="D483" s="228">
        <v>16.420000000000002</v>
      </c>
      <c r="E483" s="229">
        <v>16.600000000000001</v>
      </c>
      <c r="F483" s="228">
        <v>14.9</v>
      </c>
      <c r="G483" s="228">
        <v>15.2</v>
      </c>
      <c r="H483" s="228">
        <v>16.2</v>
      </c>
      <c r="I483" s="229">
        <v>29.3</v>
      </c>
      <c r="J483" s="228">
        <v>16.2</v>
      </c>
      <c r="K483" s="229">
        <v>16.8</v>
      </c>
      <c r="L483" s="228">
        <v>15.7</v>
      </c>
      <c r="M483" s="228">
        <v>16.100000000000001</v>
      </c>
      <c r="N483" s="228">
        <v>16</v>
      </c>
      <c r="O483" s="228">
        <v>14.6</v>
      </c>
      <c r="P483" s="228">
        <v>15.5</v>
      </c>
      <c r="Q483" s="228">
        <v>15.400000000000002</v>
      </c>
      <c r="R483" s="230">
        <v>15</v>
      </c>
      <c r="S483" s="228">
        <v>15.8</v>
      </c>
      <c r="T483" s="229">
        <v>16.600000000000001</v>
      </c>
      <c r="U483" s="230">
        <v>14.7</v>
      </c>
      <c r="V483" s="228">
        <v>14.767799999999999</v>
      </c>
      <c r="W483" s="228">
        <v>15.14</v>
      </c>
      <c r="X483" s="229">
        <v>14.4879413439823</v>
      </c>
      <c r="Y483" s="229">
        <v>16</v>
      </c>
      <c r="Z483" s="229">
        <v>13.5</v>
      </c>
      <c r="AA483" s="229">
        <v>16</v>
      </c>
      <c r="AB483" s="228">
        <v>15.570000000000002</v>
      </c>
      <c r="AC483" s="228">
        <v>15.41</v>
      </c>
      <c r="AD483" s="225"/>
      <c r="AE483" s="226"/>
      <c r="AF483" s="226"/>
      <c r="AG483" s="226"/>
      <c r="AH483" s="226"/>
      <c r="AI483" s="226"/>
      <c r="AJ483" s="226"/>
      <c r="AK483" s="226"/>
      <c r="AL483" s="226"/>
      <c r="AM483" s="226"/>
      <c r="AN483" s="226"/>
      <c r="AO483" s="226"/>
      <c r="AP483" s="226"/>
      <c r="AQ483" s="226"/>
      <c r="AR483" s="226"/>
      <c r="AS483" s="226"/>
      <c r="AT483" s="226"/>
      <c r="AU483" s="226"/>
      <c r="AV483" s="226"/>
      <c r="AW483" s="226"/>
      <c r="AX483" s="226"/>
      <c r="AY483" s="226"/>
      <c r="AZ483" s="226"/>
      <c r="BA483" s="226"/>
      <c r="BB483" s="226"/>
      <c r="BC483" s="226"/>
      <c r="BD483" s="226"/>
      <c r="BE483" s="226"/>
      <c r="BF483" s="226"/>
      <c r="BG483" s="226"/>
      <c r="BH483" s="226"/>
      <c r="BI483" s="226"/>
      <c r="BJ483" s="226"/>
      <c r="BK483" s="226"/>
      <c r="BL483" s="226"/>
      <c r="BM483" s="227">
        <v>16</v>
      </c>
    </row>
    <row r="484" spans="1:65">
      <c r="A484" s="30"/>
      <c r="B484" s="19">
        <v>1</v>
      </c>
      <c r="C484" s="9">
        <v>4</v>
      </c>
      <c r="D484" s="228">
        <v>15.570000000000002</v>
      </c>
      <c r="E484" s="229">
        <v>16.7</v>
      </c>
      <c r="F484" s="228">
        <v>15.1</v>
      </c>
      <c r="G484" s="228">
        <v>14.9</v>
      </c>
      <c r="H484" s="228">
        <v>16.399999999999999</v>
      </c>
      <c r="I484" s="229">
        <v>25.9</v>
      </c>
      <c r="J484" s="228">
        <v>15.5</v>
      </c>
      <c r="K484" s="229">
        <v>17.3</v>
      </c>
      <c r="L484" s="228">
        <v>15.7</v>
      </c>
      <c r="M484" s="228">
        <v>16</v>
      </c>
      <c r="N484" s="228">
        <v>15.8</v>
      </c>
      <c r="O484" s="228">
        <v>15.2</v>
      </c>
      <c r="P484" s="228">
        <v>15.1</v>
      </c>
      <c r="Q484" s="228">
        <v>15.2</v>
      </c>
      <c r="R484" s="229">
        <v>14.4</v>
      </c>
      <c r="S484" s="228">
        <v>15.6</v>
      </c>
      <c r="T484" s="229">
        <v>16.8</v>
      </c>
      <c r="U484" s="228">
        <v>15.299999999999999</v>
      </c>
      <c r="V484" s="228">
        <v>14.646699999999999</v>
      </c>
      <c r="W484" s="228">
        <v>14.98</v>
      </c>
      <c r="X484" s="229">
        <v>14.485478715668799</v>
      </c>
      <c r="Y484" s="229">
        <v>16</v>
      </c>
      <c r="Z484" s="229">
        <v>14.5</v>
      </c>
      <c r="AA484" s="229">
        <v>16</v>
      </c>
      <c r="AB484" s="228">
        <v>15.65</v>
      </c>
      <c r="AC484" s="228">
        <v>15.09</v>
      </c>
      <c r="AD484" s="225"/>
      <c r="AE484" s="226"/>
      <c r="AF484" s="226"/>
      <c r="AG484" s="226"/>
      <c r="AH484" s="226"/>
      <c r="AI484" s="226"/>
      <c r="AJ484" s="226"/>
      <c r="AK484" s="226"/>
      <c r="AL484" s="226"/>
      <c r="AM484" s="226"/>
      <c r="AN484" s="226"/>
      <c r="AO484" s="226"/>
      <c r="AP484" s="226"/>
      <c r="AQ484" s="226"/>
      <c r="AR484" s="226"/>
      <c r="AS484" s="226"/>
      <c r="AT484" s="226"/>
      <c r="AU484" s="226"/>
      <c r="AV484" s="226"/>
      <c r="AW484" s="226"/>
      <c r="AX484" s="226"/>
      <c r="AY484" s="226"/>
      <c r="AZ484" s="226"/>
      <c r="BA484" s="226"/>
      <c r="BB484" s="226"/>
      <c r="BC484" s="226"/>
      <c r="BD484" s="226"/>
      <c r="BE484" s="226"/>
      <c r="BF484" s="226"/>
      <c r="BG484" s="226"/>
      <c r="BH484" s="226"/>
      <c r="BI484" s="226"/>
      <c r="BJ484" s="226"/>
      <c r="BK484" s="226"/>
      <c r="BL484" s="226"/>
      <c r="BM484" s="227">
        <v>15.536996470588235</v>
      </c>
    </row>
    <row r="485" spans="1:65">
      <c r="A485" s="30"/>
      <c r="B485" s="19">
        <v>1</v>
      </c>
      <c r="C485" s="9">
        <v>5</v>
      </c>
      <c r="D485" s="228">
        <v>15.73</v>
      </c>
      <c r="E485" s="229">
        <v>16.399999999999999</v>
      </c>
      <c r="F485" s="228">
        <v>15.1</v>
      </c>
      <c r="G485" s="228">
        <v>15.2</v>
      </c>
      <c r="H485" s="228">
        <v>16.5</v>
      </c>
      <c r="I485" s="229">
        <v>28.3</v>
      </c>
      <c r="J485" s="228">
        <v>15.6</v>
      </c>
      <c r="K485" s="229">
        <v>17.2</v>
      </c>
      <c r="L485" s="228">
        <v>15.299999999999999</v>
      </c>
      <c r="M485" s="228">
        <v>14.8</v>
      </c>
      <c r="N485" s="228">
        <v>16.100000000000001</v>
      </c>
      <c r="O485" s="228">
        <v>16.2</v>
      </c>
      <c r="P485" s="228">
        <v>15.2</v>
      </c>
      <c r="Q485" s="228">
        <v>14.8</v>
      </c>
      <c r="R485" s="229">
        <v>14.3</v>
      </c>
      <c r="S485" s="228">
        <v>15.1</v>
      </c>
      <c r="T485" s="229">
        <v>16.8</v>
      </c>
      <c r="U485" s="228">
        <v>15.400000000000002</v>
      </c>
      <c r="V485" s="228">
        <v>15.7531</v>
      </c>
      <c r="W485" s="228">
        <v>15.5</v>
      </c>
      <c r="X485" s="229">
        <v>14.518503603278999</v>
      </c>
      <c r="Y485" s="229">
        <v>16</v>
      </c>
      <c r="Z485" s="229">
        <v>15</v>
      </c>
      <c r="AA485" s="229">
        <v>16</v>
      </c>
      <c r="AB485" s="228">
        <v>15.890000000000002</v>
      </c>
      <c r="AC485" s="228">
        <v>15.58</v>
      </c>
      <c r="AD485" s="225"/>
      <c r="AE485" s="226"/>
      <c r="AF485" s="226"/>
      <c r="AG485" s="226"/>
      <c r="AH485" s="226"/>
      <c r="AI485" s="226"/>
      <c r="AJ485" s="226"/>
      <c r="AK485" s="226"/>
      <c r="AL485" s="226"/>
      <c r="AM485" s="226"/>
      <c r="AN485" s="226"/>
      <c r="AO485" s="226"/>
      <c r="AP485" s="226"/>
      <c r="AQ485" s="226"/>
      <c r="AR485" s="226"/>
      <c r="AS485" s="226"/>
      <c r="AT485" s="226"/>
      <c r="AU485" s="226"/>
      <c r="AV485" s="226"/>
      <c r="AW485" s="226"/>
      <c r="AX485" s="226"/>
      <c r="AY485" s="226"/>
      <c r="AZ485" s="226"/>
      <c r="BA485" s="226"/>
      <c r="BB485" s="226"/>
      <c r="BC485" s="226"/>
      <c r="BD485" s="226"/>
      <c r="BE485" s="226"/>
      <c r="BF485" s="226"/>
      <c r="BG485" s="226"/>
      <c r="BH485" s="226"/>
      <c r="BI485" s="226"/>
      <c r="BJ485" s="226"/>
      <c r="BK485" s="226"/>
      <c r="BL485" s="226"/>
      <c r="BM485" s="227">
        <v>39</v>
      </c>
    </row>
    <row r="486" spans="1:65">
      <c r="A486" s="30"/>
      <c r="B486" s="19">
        <v>1</v>
      </c>
      <c r="C486" s="9">
        <v>6</v>
      </c>
      <c r="D486" s="228">
        <v>15.43</v>
      </c>
      <c r="E486" s="229">
        <v>16.399999999999999</v>
      </c>
      <c r="F486" s="228">
        <v>16.600000000000001</v>
      </c>
      <c r="G486" s="228">
        <v>14.7</v>
      </c>
      <c r="H486" s="228">
        <v>16.5</v>
      </c>
      <c r="I486" s="230">
        <v>8.1</v>
      </c>
      <c r="J486" s="228">
        <v>15.9</v>
      </c>
      <c r="K486" s="229">
        <v>16.600000000000001</v>
      </c>
      <c r="L486" s="228">
        <v>15.1</v>
      </c>
      <c r="M486" s="228">
        <v>14.6</v>
      </c>
      <c r="N486" s="228">
        <v>15.5</v>
      </c>
      <c r="O486" s="228">
        <v>16.2</v>
      </c>
      <c r="P486" s="228">
        <v>15.1</v>
      </c>
      <c r="Q486" s="228">
        <v>15.400000000000002</v>
      </c>
      <c r="R486" s="229">
        <v>14.6</v>
      </c>
      <c r="S486" s="228">
        <v>15.9</v>
      </c>
      <c r="T486" s="229">
        <v>16.399999999999999</v>
      </c>
      <c r="U486" s="228">
        <v>15.1</v>
      </c>
      <c r="V486" s="228">
        <v>15.0898</v>
      </c>
      <c r="W486" s="228">
        <v>15.25</v>
      </c>
      <c r="X486" s="229">
        <v>14.6003006775478</v>
      </c>
      <c r="Y486" s="229">
        <v>15</v>
      </c>
      <c r="Z486" s="229">
        <v>14.5</v>
      </c>
      <c r="AA486" s="229">
        <v>15</v>
      </c>
      <c r="AB486" s="228">
        <v>16.12</v>
      </c>
      <c r="AC486" s="228">
        <v>15.840000000000002</v>
      </c>
      <c r="AD486" s="225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  <c r="AP486" s="226"/>
      <c r="AQ486" s="226"/>
      <c r="AR486" s="226"/>
      <c r="AS486" s="226"/>
      <c r="AT486" s="226"/>
      <c r="AU486" s="226"/>
      <c r="AV486" s="226"/>
      <c r="AW486" s="226"/>
      <c r="AX486" s="226"/>
      <c r="AY486" s="226"/>
      <c r="AZ486" s="226"/>
      <c r="BA486" s="226"/>
      <c r="BB486" s="226"/>
      <c r="BC486" s="226"/>
      <c r="BD486" s="226"/>
      <c r="BE486" s="226"/>
      <c r="BF486" s="226"/>
      <c r="BG486" s="226"/>
      <c r="BH486" s="226"/>
      <c r="BI486" s="226"/>
      <c r="BJ486" s="226"/>
      <c r="BK486" s="226"/>
      <c r="BL486" s="226"/>
      <c r="BM486" s="231"/>
    </row>
    <row r="487" spans="1:65">
      <c r="A487" s="30"/>
      <c r="B487" s="20" t="s">
        <v>275</v>
      </c>
      <c r="C487" s="12"/>
      <c r="D487" s="232">
        <v>15.805000000000001</v>
      </c>
      <c r="E487" s="232">
        <v>16.683333333333334</v>
      </c>
      <c r="F487" s="232">
        <v>15.533333333333331</v>
      </c>
      <c r="G487" s="232">
        <v>15.033333333333333</v>
      </c>
      <c r="H487" s="232">
        <v>16.733333333333334</v>
      </c>
      <c r="I487" s="232">
        <v>24.433333333333334</v>
      </c>
      <c r="J487" s="232">
        <v>15.75</v>
      </c>
      <c r="K487" s="232">
        <v>16.75</v>
      </c>
      <c r="L487" s="232">
        <v>15.6</v>
      </c>
      <c r="M487" s="232">
        <v>15.566666666666665</v>
      </c>
      <c r="N487" s="232">
        <v>15.800000000000002</v>
      </c>
      <c r="O487" s="232">
        <v>15.483333333333334</v>
      </c>
      <c r="P487" s="232">
        <v>15.449999999999998</v>
      </c>
      <c r="Q487" s="232">
        <v>15.283333333333333</v>
      </c>
      <c r="R487" s="232">
        <v>14.549999999999999</v>
      </c>
      <c r="S487" s="232">
        <v>15.616666666666667</v>
      </c>
      <c r="T487" s="232">
        <v>16.633333333333336</v>
      </c>
      <c r="U487" s="232">
        <v>15.149999999999999</v>
      </c>
      <c r="V487" s="232">
        <v>15.471116666666667</v>
      </c>
      <c r="W487" s="232">
        <v>15.068333333333333</v>
      </c>
      <c r="X487" s="232">
        <v>14.530525439912216</v>
      </c>
      <c r="Y487" s="232">
        <v>15.5</v>
      </c>
      <c r="Z487" s="232">
        <v>14.5</v>
      </c>
      <c r="AA487" s="232">
        <v>16</v>
      </c>
      <c r="AB487" s="232">
        <v>15.803333333333335</v>
      </c>
      <c r="AC487" s="232">
        <v>15.541666666666666</v>
      </c>
      <c r="AD487" s="225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  <c r="AP487" s="226"/>
      <c r="AQ487" s="226"/>
      <c r="AR487" s="226"/>
      <c r="AS487" s="226"/>
      <c r="AT487" s="226"/>
      <c r="AU487" s="226"/>
      <c r="AV487" s="226"/>
      <c r="AW487" s="226"/>
      <c r="AX487" s="226"/>
      <c r="AY487" s="226"/>
      <c r="AZ487" s="226"/>
      <c r="BA487" s="226"/>
      <c r="BB487" s="226"/>
      <c r="BC487" s="226"/>
      <c r="BD487" s="226"/>
      <c r="BE487" s="226"/>
      <c r="BF487" s="226"/>
      <c r="BG487" s="226"/>
      <c r="BH487" s="226"/>
      <c r="BI487" s="226"/>
      <c r="BJ487" s="226"/>
      <c r="BK487" s="226"/>
      <c r="BL487" s="226"/>
      <c r="BM487" s="231"/>
    </row>
    <row r="488" spans="1:65">
      <c r="A488" s="30"/>
      <c r="B488" s="3" t="s">
        <v>276</v>
      </c>
      <c r="C488" s="29"/>
      <c r="D488" s="228">
        <v>15.76</v>
      </c>
      <c r="E488" s="228">
        <v>16.649999999999999</v>
      </c>
      <c r="F488" s="228">
        <v>15.35</v>
      </c>
      <c r="G488" s="228">
        <v>15.1</v>
      </c>
      <c r="H488" s="228">
        <v>16.45</v>
      </c>
      <c r="I488" s="228">
        <v>27.5</v>
      </c>
      <c r="J488" s="228">
        <v>15.7</v>
      </c>
      <c r="K488" s="228">
        <v>16.700000000000003</v>
      </c>
      <c r="L488" s="228">
        <v>15.649999999999999</v>
      </c>
      <c r="M488" s="228">
        <v>15.9</v>
      </c>
      <c r="N488" s="228">
        <v>15.850000000000001</v>
      </c>
      <c r="O488" s="228">
        <v>15.399999999999999</v>
      </c>
      <c r="P488" s="228">
        <v>15.35</v>
      </c>
      <c r="Q488" s="228">
        <v>15.400000000000002</v>
      </c>
      <c r="R488" s="228">
        <v>14.5</v>
      </c>
      <c r="S488" s="228">
        <v>15.7</v>
      </c>
      <c r="T488" s="228">
        <v>16.649999999999999</v>
      </c>
      <c r="U488" s="228">
        <v>15.2</v>
      </c>
      <c r="V488" s="228">
        <v>15.30105</v>
      </c>
      <c r="W488" s="228">
        <v>15.06</v>
      </c>
      <c r="X488" s="228">
        <v>14.531093639542799</v>
      </c>
      <c r="Y488" s="228">
        <v>15.5</v>
      </c>
      <c r="Z488" s="228">
        <v>14.5</v>
      </c>
      <c r="AA488" s="228">
        <v>16</v>
      </c>
      <c r="AB488" s="228">
        <v>15.770000000000001</v>
      </c>
      <c r="AC488" s="228">
        <v>15.605</v>
      </c>
      <c r="AD488" s="225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  <c r="AP488" s="226"/>
      <c r="AQ488" s="226"/>
      <c r="AR488" s="226"/>
      <c r="AS488" s="226"/>
      <c r="AT488" s="226"/>
      <c r="AU488" s="226"/>
      <c r="AV488" s="226"/>
      <c r="AW488" s="226"/>
      <c r="AX488" s="226"/>
      <c r="AY488" s="226"/>
      <c r="AZ488" s="226"/>
      <c r="BA488" s="226"/>
      <c r="BB488" s="226"/>
      <c r="BC488" s="226"/>
      <c r="BD488" s="226"/>
      <c r="BE488" s="226"/>
      <c r="BF488" s="226"/>
      <c r="BG488" s="226"/>
      <c r="BH488" s="226"/>
      <c r="BI488" s="226"/>
      <c r="BJ488" s="226"/>
      <c r="BK488" s="226"/>
      <c r="BL488" s="226"/>
      <c r="BM488" s="231"/>
    </row>
    <row r="489" spans="1:65">
      <c r="A489" s="30"/>
      <c r="B489" s="3" t="s">
        <v>277</v>
      </c>
      <c r="C489" s="29"/>
      <c r="D489" s="24">
        <v>0.34268060931427147</v>
      </c>
      <c r="E489" s="24">
        <v>0.27868739954771377</v>
      </c>
      <c r="F489" s="24">
        <v>0.64083279150388939</v>
      </c>
      <c r="G489" s="24">
        <v>0.1966384160500349</v>
      </c>
      <c r="H489" s="24">
        <v>0.82381227635103027</v>
      </c>
      <c r="I489" s="24">
        <v>8.0802640220890485</v>
      </c>
      <c r="J489" s="24">
        <v>0.27386127875258293</v>
      </c>
      <c r="K489" s="24">
        <v>0.47222875812470366</v>
      </c>
      <c r="L489" s="24">
        <v>0.3794733192202055</v>
      </c>
      <c r="M489" s="24">
        <v>0.68313005106397362</v>
      </c>
      <c r="N489" s="24">
        <v>0.25298221281347072</v>
      </c>
      <c r="O489" s="24">
        <v>0.64005208121422941</v>
      </c>
      <c r="P489" s="24">
        <v>0.39874804074753833</v>
      </c>
      <c r="Q489" s="24">
        <v>0.25625508125043461</v>
      </c>
      <c r="R489" s="24">
        <v>0.24289915602982218</v>
      </c>
      <c r="S489" s="24">
        <v>0.39707262140151039</v>
      </c>
      <c r="T489" s="24">
        <v>0.16329931618554577</v>
      </c>
      <c r="U489" s="24">
        <v>0.2428991560298229</v>
      </c>
      <c r="V489" s="24">
        <v>0.88498092502983716</v>
      </c>
      <c r="W489" s="24">
        <v>0.30175597204805543</v>
      </c>
      <c r="X489" s="24">
        <v>4.3147169537889551E-2</v>
      </c>
      <c r="Y489" s="24">
        <v>0.54772255750516607</v>
      </c>
      <c r="Z489" s="24">
        <v>0.54772255750516607</v>
      </c>
      <c r="AA489" s="24">
        <v>0.63245553203367588</v>
      </c>
      <c r="AB489" s="24">
        <v>0.2513695818245848</v>
      </c>
      <c r="AC489" s="24">
        <v>0.26255793011574963</v>
      </c>
      <c r="AD489" s="151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86</v>
      </c>
      <c r="C490" s="29"/>
      <c r="D490" s="13">
        <v>2.1681784834816288E-2</v>
      </c>
      <c r="E490" s="13">
        <v>1.6704539433429397E-2</v>
      </c>
      <c r="F490" s="13">
        <v>4.1255329925143101E-2</v>
      </c>
      <c r="G490" s="13">
        <v>1.3080160712862632E-2</v>
      </c>
      <c r="H490" s="13">
        <v>4.9231809343687066E-2</v>
      </c>
      <c r="I490" s="13">
        <v>0.33070657662028846</v>
      </c>
      <c r="J490" s="13">
        <v>1.7388017698576695E-2</v>
      </c>
      <c r="K490" s="13">
        <v>2.8192761679086787E-2</v>
      </c>
      <c r="L490" s="13">
        <v>2.4325212770525993E-2</v>
      </c>
      <c r="M490" s="13">
        <v>4.3884157455929787E-2</v>
      </c>
      <c r="N490" s="13">
        <v>1.6011532456548776E-2</v>
      </c>
      <c r="O490" s="13">
        <v>4.1338132263567022E-2</v>
      </c>
      <c r="P490" s="13">
        <v>2.5808934676216078E-2</v>
      </c>
      <c r="Q490" s="13">
        <v>1.6766962786287979E-2</v>
      </c>
      <c r="R490" s="13">
        <v>1.6694100070778158E-2</v>
      </c>
      <c r="S490" s="13">
        <v>2.5426208414184231E-2</v>
      </c>
      <c r="T490" s="13">
        <v>9.8175941594516487E-3</v>
      </c>
      <c r="U490" s="13">
        <v>1.6032947592727585E-2</v>
      </c>
      <c r="V490" s="13">
        <v>5.7202136348475416E-2</v>
      </c>
      <c r="W490" s="13">
        <v>2.0025835994783019E-2</v>
      </c>
      <c r="X490" s="13">
        <v>2.9694156426975167E-3</v>
      </c>
      <c r="Y490" s="13">
        <v>3.5336939193881679E-2</v>
      </c>
      <c r="Z490" s="13">
        <v>3.77739694831149E-2</v>
      </c>
      <c r="AA490" s="13">
        <v>3.9528470752104743E-2</v>
      </c>
      <c r="AB490" s="13">
        <v>1.5906111484365205E-2</v>
      </c>
      <c r="AC490" s="13">
        <v>1.6893807835865929E-2</v>
      </c>
      <c r="AD490" s="151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278</v>
      </c>
      <c r="C491" s="29"/>
      <c r="D491" s="13">
        <v>1.7249378277140126E-2</v>
      </c>
      <c r="E491" s="13">
        <v>7.3781111099248342E-2</v>
      </c>
      <c r="F491" s="13">
        <v>-2.3576868681396412E-4</v>
      </c>
      <c r="G491" s="13">
        <v>-3.2417020767710358E-2</v>
      </c>
      <c r="H491" s="13">
        <v>7.6999236307337959E-2</v>
      </c>
      <c r="I491" s="13">
        <v>0.57259051835314478</v>
      </c>
      <c r="J491" s="13">
        <v>1.3709440548241414E-2</v>
      </c>
      <c r="K491" s="13">
        <v>7.8071944710034424E-2</v>
      </c>
      <c r="L491" s="13">
        <v>4.0550649239723402E-3</v>
      </c>
      <c r="M491" s="13">
        <v>1.909648118579188E-3</v>
      </c>
      <c r="N491" s="13">
        <v>1.6927565756331031E-2</v>
      </c>
      <c r="O491" s="13">
        <v>-3.4538938949034703E-3</v>
      </c>
      <c r="P491" s="13">
        <v>-5.5993107002967335E-3</v>
      </c>
      <c r="Q491" s="13">
        <v>-1.6326394727262161E-2</v>
      </c>
      <c r="R491" s="13">
        <v>-6.352556444591051E-2</v>
      </c>
      <c r="S491" s="13">
        <v>5.1277733266690273E-3</v>
      </c>
      <c r="T491" s="13">
        <v>7.0562985891158725E-2</v>
      </c>
      <c r="U491" s="13">
        <v>-2.4908061948834659E-2</v>
      </c>
      <c r="V491" s="13">
        <v>-4.2401891540800873E-3</v>
      </c>
      <c r="W491" s="13">
        <v>-3.0164333122047582E-2</v>
      </c>
      <c r="X491" s="13">
        <v>-6.4778995900609537E-2</v>
      </c>
      <c r="Y491" s="13">
        <v>-2.3811854922070053E-3</v>
      </c>
      <c r="Z491" s="13">
        <v>-6.6743689654000016E-2</v>
      </c>
      <c r="AA491" s="13">
        <v>2.98000665886895E-2</v>
      </c>
      <c r="AB491" s="13">
        <v>1.714210743687028E-2</v>
      </c>
      <c r="AC491" s="13">
        <v>3.0058551453437943E-4</v>
      </c>
      <c r="AD491" s="151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279</v>
      </c>
      <c r="C492" s="47"/>
      <c r="D492" s="45">
        <v>0.65</v>
      </c>
      <c r="E492" s="45">
        <v>2.92</v>
      </c>
      <c r="F492" s="45">
        <v>0.05</v>
      </c>
      <c r="G492" s="45">
        <v>1.35</v>
      </c>
      <c r="H492" s="45">
        <v>3.05</v>
      </c>
      <c r="I492" s="45">
        <v>22.95</v>
      </c>
      <c r="J492" s="45">
        <v>0.51</v>
      </c>
      <c r="K492" s="45">
        <v>3.09</v>
      </c>
      <c r="L492" s="45">
        <v>0.12</v>
      </c>
      <c r="M492" s="45">
        <v>0.03</v>
      </c>
      <c r="N492" s="45">
        <v>0.64</v>
      </c>
      <c r="O492" s="45">
        <v>0.18</v>
      </c>
      <c r="P492" s="45">
        <v>0.27</v>
      </c>
      <c r="Q492" s="45">
        <v>0.7</v>
      </c>
      <c r="R492" s="45">
        <v>2.6</v>
      </c>
      <c r="S492" s="45">
        <v>0.16</v>
      </c>
      <c r="T492" s="45">
        <v>2.79</v>
      </c>
      <c r="U492" s="45">
        <v>1.04</v>
      </c>
      <c r="V492" s="45">
        <v>0.21</v>
      </c>
      <c r="W492" s="45">
        <v>1.26</v>
      </c>
      <c r="X492" s="45">
        <v>2.65</v>
      </c>
      <c r="Y492" s="45" t="s">
        <v>280</v>
      </c>
      <c r="Z492" s="45">
        <v>2.73</v>
      </c>
      <c r="AA492" s="45" t="s">
        <v>280</v>
      </c>
      <c r="AB492" s="45">
        <v>0.64</v>
      </c>
      <c r="AC492" s="45">
        <v>0.03</v>
      </c>
      <c r="AD492" s="151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 t="s">
        <v>324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BM493" s="55"/>
    </row>
    <row r="494" spans="1:65">
      <c r="BM494" s="55"/>
    </row>
    <row r="495" spans="1:65" ht="15">
      <c r="B495" s="8" t="s">
        <v>555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227</v>
      </c>
      <c r="E496" s="17" t="s">
        <v>227</v>
      </c>
      <c r="F496" s="17" t="s">
        <v>227</v>
      </c>
      <c r="G496" s="17" t="s">
        <v>227</v>
      </c>
      <c r="H496" s="17" t="s">
        <v>227</v>
      </c>
      <c r="I496" s="17" t="s">
        <v>227</v>
      </c>
      <c r="J496" s="17" t="s">
        <v>227</v>
      </c>
      <c r="K496" s="17" t="s">
        <v>227</v>
      </c>
      <c r="L496" s="17" t="s">
        <v>227</v>
      </c>
      <c r="M496" s="17" t="s">
        <v>227</v>
      </c>
      <c r="N496" s="17" t="s">
        <v>227</v>
      </c>
      <c r="O496" s="17" t="s">
        <v>227</v>
      </c>
      <c r="P496" s="17" t="s">
        <v>227</v>
      </c>
      <c r="Q496" s="17" t="s">
        <v>227</v>
      </c>
      <c r="R496" s="17" t="s">
        <v>227</v>
      </c>
      <c r="S496" s="17" t="s">
        <v>227</v>
      </c>
      <c r="T496" s="17" t="s">
        <v>227</v>
      </c>
      <c r="U496" s="17" t="s">
        <v>227</v>
      </c>
      <c r="V496" s="17" t="s">
        <v>227</v>
      </c>
      <c r="W496" s="17" t="s">
        <v>227</v>
      </c>
      <c r="X496" s="17" t="s">
        <v>227</v>
      </c>
      <c r="Y496" s="17" t="s">
        <v>227</v>
      </c>
      <c r="Z496" s="17" t="s">
        <v>227</v>
      </c>
      <c r="AA496" s="17" t="s">
        <v>227</v>
      </c>
      <c r="AB496" s="17" t="s">
        <v>227</v>
      </c>
      <c r="AC496" s="17" t="s">
        <v>227</v>
      </c>
      <c r="AD496" s="17" t="s">
        <v>227</v>
      </c>
      <c r="AE496" s="17" t="s">
        <v>227</v>
      </c>
      <c r="AF496" s="151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228</v>
      </c>
      <c r="C497" s="9" t="s">
        <v>228</v>
      </c>
      <c r="D497" s="149" t="s">
        <v>230</v>
      </c>
      <c r="E497" s="150" t="s">
        <v>231</v>
      </c>
      <c r="F497" s="150" t="s">
        <v>232</v>
      </c>
      <c r="G497" s="150" t="s">
        <v>233</v>
      </c>
      <c r="H497" s="150" t="s">
        <v>234</v>
      </c>
      <c r="I497" s="150" t="s">
        <v>235</v>
      </c>
      <c r="J497" s="150" t="s">
        <v>236</v>
      </c>
      <c r="K497" s="150" t="s">
        <v>237</v>
      </c>
      <c r="L497" s="150" t="s">
        <v>238</v>
      </c>
      <c r="M497" s="150" t="s">
        <v>239</v>
      </c>
      <c r="N497" s="150" t="s">
        <v>240</v>
      </c>
      <c r="O497" s="150" t="s">
        <v>241</v>
      </c>
      <c r="P497" s="150" t="s">
        <v>242</v>
      </c>
      <c r="Q497" s="150" t="s">
        <v>244</v>
      </c>
      <c r="R497" s="150" t="s">
        <v>245</v>
      </c>
      <c r="S497" s="150" t="s">
        <v>247</v>
      </c>
      <c r="T497" s="150" t="s">
        <v>248</v>
      </c>
      <c r="U497" s="150" t="s">
        <v>304</v>
      </c>
      <c r="V497" s="150" t="s">
        <v>250</v>
      </c>
      <c r="W497" s="150" t="s">
        <v>251</v>
      </c>
      <c r="X497" s="150" t="s">
        <v>252</v>
      </c>
      <c r="Y497" s="150" t="s">
        <v>255</v>
      </c>
      <c r="Z497" s="150" t="s">
        <v>256</v>
      </c>
      <c r="AA497" s="150" t="s">
        <v>259</v>
      </c>
      <c r="AB497" s="150" t="s">
        <v>261</v>
      </c>
      <c r="AC497" s="150" t="s">
        <v>264</v>
      </c>
      <c r="AD497" s="150" t="s">
        <v>265</v>
      </c>
      <c r="AE497" s="150" t="s">
        <v>266</v>
      </c>
      <c r="AF497" s="151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308</v>
      </c>
      <c r="E498" s="11" t="s">
        <v>308</v>
      </c>
      <c r="F498" s="11" t="s">
        <v>308</v>
      </c>
      <c r="G498" s="11" t="s">
        <v>307</v>
      </c>
      <c r="H498" s="11" t="s">
        <v>114</v>
      </c>
      <c r="I498" s="11" t="s">
        <v>308</v>
      </c>
      <c r="J498" s="11" t="s">
        <v>307</v>
      </c>
      <c r="K498" s="11" t="s">
        <v>307</v>
      </c>
      <c r="L498" s="11" t="s">
        <v>308</v>
      </c>
      <c r="M498" s="11" t="s">
        <v>308</v>
      </c>
      <c r="N498" s="11" t="s">
        <v>308</v>
      </c>
      <c r="O498" s="11" t="s">
        <v>308</v>
      </c>
      <c r="P498" s="11" t="s">
        <v>308</v>
      </c>
      <c r="Q498" s="11" t="s">
        <v>308</v>
      </c>
      <c r="R498" s="11" t="s">
        <v>307</v>
      </c>
      <c r="S498" s="11" t="s">
        <v>307</v>
      </c>
      <c r="T498" s="11" t="s">
        <v>308</v>
      </c>
      <c r="U498" s="11" t="s">
        <v>308</v>
      </c>
      <c r="V498" s="11" t="s">
        <v>114</v>
      </c>
      <c r="W498" s="11" t="s">
        <v>114</v>
      </c>
      <c r="X498" s="11" t="s">
        <v>307</v>
      </c>
      <c r="Y498" s="11" t="s">
        <v>307</v>
      </c>
      <c r="Z498" s="11" t="s">
        <v>114</v>
      </c>
      <c r="AA498" s="11" t="s">
        <v>307</v>
      </c>
      <c r="AB498" s="11" t="s">
        <v>114</v>
      </c>
      <c r="AC498" s="11" t="s">
        <v>307</v>
      </c>
      <c r="AD498" s="11" t="s">
        <v>307</v>
      </c>
      <c r="AE498" s="11" t="s">
        <v>307</v>
      </c>
      <c r="AF498" s="151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151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23">
        <v>31</v>
      </c>
      <c r="E500" s="223">
        <v>28.6</v>
      </c>
      <c r="F500" s="224">
        <v>33</v>
      </c>
      <c r="G500" s="223">
        <v>26.5</v>
      </c>
      <c r="H500" s="223">
        <v>31.787897711216125</v>
      </c>
      <c r="I500" s="223">
        <v>29</v>
      </c>
      <c r="J500" s="224">
        <v>22.3</v>
      </c>
      <c r="K500" s="223">
        <v>29.4</v>
      </c>
      <c r="L500" s="223">
        <v>29.2</v>
      </c>
      <c r="M500" s="223">
        <v>28.9</v>
      </c>
      <c r="N500" s="223">
        <v>30.1</v>
      </c>
      <c r="O500" s="223">
        <v>28.2</v>
      </c>
      <c r="P500" s="223">
        <v>30.1</v>
      </c>
      <c r="Q500" s="223">
        <v>27</v>
      </c>
      <c r="R500" s="223">
        <v>29</v>
      </c>
      <c r="S500" s="224">
        <v>32.4</v>
      </c>
      <c r="T500" s="223">
        <v>30</v>
      </c>
      <c r="U500" s="223">
        <v>27</v>
      </c>
      <c r="V500" s="223">
        <v>28.9</v>
      </c>
      <c r="W500" s="224">
        <v>35.612099999999998</v>
      </c>
      <c r="X500" s="224">
        <v>22.27</v>
      </c>
      <c r="Y500" s="224">
        <v>20.317282626280001</v>
      </c>
      <c r="Z500" s="223">
        <v>29</v>
      </c>
      <c r="AA500" s="223">
        <v>25</v>
      </c>
      <c r="AB500" s="223">
        <v>31</v>
      </c>
      <c r="AC500" s="223">
        <v>27.6</v>
      </c>
      <c r="AD500" s="223">
        <v>29.2</v>
      </c>
      <c r="AE500" s="223">
        <v>29.1</v>
      </c>
      <c r="AF500" s="225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7">
        <v>1</v>
      </c>
    </row>
    <row r="501" spans="1:65">
      <c r="A501" s="30"/>
      <c r="B501" s="19">
        <v>1</v>
      </c>
      <c r="C501" s="9">
        <v>2</v>
      </c>
      <c r="D501" s="228">
        <v>30</v>
      </c>
      <c r="E501" s="228">
        <v>28.9</v>
      </c>
      <c r="F501" s="229">
        <v>34</v>
      </c>
      <c r="G501" s="228">
        <v>27</v>
      </c>
      <c r="H501" s="228">
        <v>30.475900146526946</v>
      </c>
      <c r="I501" s="228">
        <v>30</v>
      </c>
      <c r="J501" s="229">
        <v>22.8</v>
      </c>
      <c r="K501" s="228">
        <v>28.3</v>
      </c>
      <c r="L501" s="228">
        <v>29.1</v>
      </c>
      <c r="M501" s="228">
        <v>29</v>
      </c>
      <c r="N501" s="228">
        <v>30</v>
      </c>
      <c r="O501" s="228">
        <v>28.2</v>
      </c>
      <c r="P501" s="228">
        <v>29.6</v>
      </c>
      <c r="Q501" s="228">
        <v>27.5</v>
      </c>
      <c r="R501" s="228">
        <v>29</v>
      </c>
      <c r="S501" s="229">
        <v>33</v>
      </c>
      <c r="T501" s="228">
        <v>28</v>
      </c>
      <c r="U501" s="228">
        <v>26.9</v>
      </c>
      <c r="V501" s="228">
        <v>28.8</v>
      </c>
      <c r="W501" s="229">
        <v>35.525599999999997</v>
      </c>
      <c r="X501" s="229">
        <v>22.6</v>
      </c>
      <c r="Y501" s="229">
        <v>20.558823254002</v>
      </c>
      <c r="Z501" s="228">
        <v>29</v>
      </c>
      <c r="AA501" s="228">
        <v>27.5</v>
      </c>
      <c r="AB501" s="228">
        <v>28</v>
      </c>
      <c r="AC501" s="228">
        <v>26.7</v>
      </c>
      <c r="AD501" s="228">
        <v>28.9</v>
      </c>
      <c r="AE501" s="228">
        <v>29.4</v>
      </c>
      <c r="AF501" s="225"/>
      <c r="AG501" s="226"/>
      <c r="AH501" s="226"/>
      <c r="AI501" s="226"/>
      <c r="AJ501" s="226"/>
      <c r="AK501" s="226"/>
      <c r="AL501" s="226"/>
      <c r="AM501" s="226"/>
      <c r="AN501" s="226"/>
      <c r="AO501" s="226"/>
      <c r="AP501" s="226"/>
      <c r="AQ501" s="226"/>
      <c r="AR501" s="226"/>
      <c r="AS501" s="226"/>
      <c r="AT501" s="226"/>
      <c r="AU501" s="226"/>
      <c r="AV501" s="226"/>
      <c r="AW501" s="226"/>
      <c r="AX501" s="226"/>
      <c r="AY501" s="226"/>
      <c r="AZ501" s="226"/>
      <c r="BA501" s="226"/>
      <c r="BB501" s="226"/>
      <c r="BC501" s="226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7" t="e">
        <v>#N/A</v>
      </c>
    </row>
    <row r="502" spans="1:65">
      <c r="A502" s="30"/>
      <c r="B502" s="19">
        <v>1</v>
      </c>
      <c r="C502" s="9">
        <v>3</v>
      </c>
      <c r="D502" s="228">
        <v>30</v>
      </c>
      <c r="E502" s="228">
        <v>28.8</v>
      </c>
      <c r="F502" s="229">
        <v>31</v>
      </c>
      <c r="G502" s="228">
        <v>26.6</v>
      </c>
      <c r="H502" s="228">
        <v>32.794628054325948</v>
      </c>
      <c r="I502" s="228">
        <v>31</v>
      </c>
      <c r="J502" s="229">
        <v>23.4</v>
      </c>
      <c r="K502" s="228">
        <v>29.6</v>
      </c>
      <c r="L502" s="228">
        <v>29.8</v>
      </c>
      <c r="M502" s="228">
        <v>29.3</v>
      </c>
      <c r="N502" s="228">
        <v>30</v>
      </c>
      <c r="O502" s="228">
        <v>27.8</v>
      </c>
      <c r="P502" s="228">
        <v>30.2</v>
      </c>
      <c r="Q502" s="228">
        <v>26.7</v>
      </c>
      <c r="R502" s="228">
        <v>29</v>
      </c>
      <c r="S502" s="229">
        <v>34.299999999999997</v>
      </c>
      <c r="T502" s="228">
        <v>30</v>
      </c>
      <c r="U502" s="228">
        <v>27.2</v>
      </c>
      <c r="V502" s="228">
        <v>28.8</v>
      </c>
      <c r="W502" s="229">
        <v>35.863599999999998</v>
      </c>
      <c r="X502" s="229">
        <v>22.58</v>
      </c>
      <c r="Y502" s="229">
        <v>20.708463889602367</v>
      </c>
      <c r="Z502" s="228">
        <v>29</v>
      </c>
      <c r="AA502" s="230">
        <v>22.6</v>
      </c>
      <c r="AB502" s="228">
        <v>29</v>
      </c>
      <c r="AC502" s="228">
        <v>28</v>
      </c>
      <c r="AD502" s="228">
        <v>27.8</v>
      </c>
      <c r="AE502" s="228">
        <v>28.1</v>
      </c>
      <c r="AF502" s="225"/>
      <c r="AG502" s="226"/>
      <c r="AH502" s="226"/>
      <c r="AI502" s="226"/>
      <c r="AJ502" s="226"/>
      <c r="AK502" s="226"/>
      <c r="AL502" s="226"/>
      <c r="AM502" s="226"/>
      <c r="AN502" s="226"/>
      <c r="AO502" s="226"/>
      <c r="AP502" s="226"/>
      <c r="AQ502" s="226"/>
      <c r="AR502" s="226"/>
      <c r="AS502" s="226"/>
      <c r="AT502" s="226"/>
      <c r="AU502" s="226"/>
      <c r="AV502" s="226"/>
      <c r="AW502" s="226"/>
      <c r="AX502" s="226"/>
      <c r="AY502" s="226"/>
      <c r="AZ502" s="226"/>
      <c r="BA502" s="226"/>
      <c r="BB502" s="226"/>
      <c r="BC502" s="226"/>
      <c r="BD502" s="226"/>
      <c r="BE502" s="226"/>
      <c r="BF502" s="226"/>
      <c r="BG502" s="226"/>
      <c r="BH502" s="226"/>
      <c r="BI502" s="226"/>
      <c r="BJ502" s="226"/>
      <c r="BK502" s="226"/>
      <c r="BL502" s="226"/>
      <c r="BM502" s="227">
        <v>16</v>
      </c>
    </row>
    <row r="503" spans="1:65">
      <c r="A503" s="30"/>
      <c r="B503" s="19">
        <v>1</v>
      </c>
      <c r="C503" s="9">
        <v>4</v>
      </c>
      <c r="D503" s="228">
        <v>28</v>
      </c>
      <c r="E503" s="228">
        <v>30.800000000000004</v>
      </c>
      <c r="F503" s="229">
        <v>33</v>
      </c>
      <c r="G503" s="228">
        <v>26.6</v>
      </c>
      <c r="H503" s="228">
        <v>32.447128309379799</v>
      </c>
      <c r="I503" s="228">
        <v>31</v>
      </c>
      <c r="J503" s="229">
        <v>21.8</v>
      </c>
      <c r="K503" s="228">
        <v>29.2</v>
      </c>
      <c r="L503" s="228">
        <v>29.7</v>
      </c>
      <c r="M503" s="228">
        <v>30.1</v>
      </c>
      <c r="N503" s="228">
        <v>30.4</v>
      </c>
      <c r="O503" s="228">
        <v>27.7</v>
      </c>
      <c r="P503" s="228">
        <v>30.1</v>
      </c>
      <c r="Q503" s="228">
        <v>28.5</v>
      </c>
      <c r="R503" s="228">
        <v>29.5</v>
      </c>
      <c r="S503" s="229">
        <v>35.5</v>
      </c>
      <c r="T503" s="228">
        <v>29</v>
      </c>
      <c r="U503" s="228">
        <v>26.8</v>
      </c>
      <c r="V503" s="228">
        <v>29.2</v>
      </c>
      <c r="W503" s="229">
        <v>35.643300000000004</v>
      </c>
      <c r="X503" s="229">
        <v>23.51</v>
      </c>
      <c r="Y503" s="229">
        <v>20.261158876812445</v>
      </c>
      <c r="Z503" s="228">
        <v>29</v>
      </c>
      <c r="AA503" s="228">
        <v>25.5</v>
      </c>
      <c r="AB503" s="228">
        <v>29</v>
      </c>
      <c r="AC503" s="228">
        <v>27</v>
      </c>
      <c r="AD503" s="228">
        <v>28.9</v>
      </c>
      <c r="AE503" s="228">
        <v>28.2</v>
      </c>
      <c r="AF503" s="225"/>
      <c r="AG503" s="226"/>
      <c r="AH503" s="226"/>
      <c r="AI503" s="226"/>
      <c r="AJ503" s="226"/>
      <c r="AK503" s="226"/>
      <c r="AL503" s="226"/>
      <c r="AM503" s="226"/>
      <c r="AN503" s="226"/>
      <c r="AO503" s="226"/>
      <c r="AP503" s="226"/>
      <c r="AQ503" s="226"/>
      <c r="AR503" s="226"/>
      <c r="AS503" s="226"/>
      <c r="AT503" s="226"/>
      <c r="AU503" s="226"/>
      <c r="AV503" s="226"/>
      <c r="AW503" s="226"/>
      <c r="AX503" s="226"/>
      <c r="AY503" s="226"/>
      <c r="AZ503" s="226"/>
      <c r="BA503" s="226"/>
      <c r="BB503" s="226"/>
      <c r="BC503" s="226"/>
      <c r="BD503" s="226"/>
      <c r="BE503" s="226"/>
      <c r="BF503" s="226"/>
      <c r="BG503" s="226"/>
      <c r="BH503" s="226"/>
      <c r="BI503" s="226"/>
      <c r="BJ503" s="226"/>
      <c r="BK503" s="226"/>
      <c r="BL503" s="226"/>
      <c r="BM503" s="227">
        <v>28.836598633932098</v>
      </c>
    </row>
    <row r="504" spans="1:65">
      <c r="A504" s="30"/>
      <c r="B504" s="19">
        <v>1</v>
      </c>
      <c r="C504" s="9">
        <v>5</v>
      </c>
      <c r="D504" s="228">
        <v>28</v>
      </c>
      <c r="E504" s="228">
        <v>30.4</v>
      </c>
      <c r="F504" s="229">
        <v>32</v>
      </c>
      <c r="G504" s="228">
        <v>27.3</v>
      </c>
      <c r="H504" s="228">
        <v>30.116392784952811</v>
      </c>
      <c r="I504" s="228">
        <v>29</v>
      </c>
      <c r="J504" s="229">
        <v>23.1</v>
      </c>
      <c r="K504" s="228">
        <v>28.3</v>
      </c>
      <c r="L504" s="228">
        <v>29.9</v>
      </c>
      <c r="M504" s="228">
        <v>29</v>
      </c>
      <c r="N504" s="228">
        <v>29.9</v>
      </c>
      <c r="O504" s="228">
        <v>27.7</v>
      </c>
      <c r="P504" s="228">
        <v>30.1</v>
      </c>
      <c r="Q504" s="228">
        <v>28.2</v>
      </c>
      <c r="R504" s="228">
        <v>28.5</v>
      </c>
      <c r="S504" s="229">
        <v>35.5</v>
      </c>
      <c r="T504" s="228">
        <v>29</v>
      </c>
      <c r="U504" s="228">
        <v>26.1</v>
      </c>
      <c r="V504" s="228">
        <v>29.3</v>
      </c>
      <c r="W504" s="229">
        <v>36.104599999999998</v>
      </c>
      <c r="X504" s="229">
        <v>22.53</v>
      </c>
      <c r="Y504" s="229">
        <v>20.867620159699559</v>
      </c>
      <c r="Z504" s="228">
        <v>29</v>
      </c>
      <c r="AA504" s="228">
        <v>29.5</v>
      </c>
      <c r="AB504" s="228">
        <v>28</v>
      </c>
      <c r="AC504" s="228">
        <v>26.8</v>
      </c>
      <c r="AD504" s="228">
        <v>28.1</v>
      </c>
      <c r="AE504" s="228">
        <v>28.7</v>
      </c>
      <c r="AF504" s="225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27">
        <v>40</v>
      </c>
    </row>
    <row r="505" spans="1:65">
      <c r="A505" s="30"/>
      <c r="B505" s="19">
        <v>1</v>
      </c>
      <c r="C505" s="9">
        <v>6</v>
      </c>
      <c r="D505" s="228">
        <v>28</v>
      </c>
      <c r="E505" s="228">
        <v>30.599999999999998</v>
      </c>
      <c r="F505" s="229">
        <v>36</v>
      </c>
      <c r="G505" s="228">
        <v>27.2</v>
      </c>
      <c r="H505" s="228">
        <v>31.669072672635771</v>
      </c>
      <c r="I505" s="228">
        <v>30</v>
      </c>
      <c r="J505" s="229">
        <v>23.4</v>
      </c>
      <c r="K505" s="228">
        <v>28</v>
      </c>
      <c r="L505" s="228">
        <v>30.2</v>
      </c>
      <c r="M505" s="228">
        <v>29.5</v>
      </c>
      <c r="N505" s="228">
        <v>29.1</v>
      </c>
      <c r="O505" s="228">
        <v>28.5</v>
      </c>
      <c r="P505" s="228">
        <v>30.4</v>
      </c>
      <c r="Q505" s="228">
        <v>28.8</v>
      </c>
      <c r="R505" s="228">
        <v>29.5</v>
      </c>
      <c r="S505" s="229">
        <v>35.9</v>
      </c>
      <c r="T505" s="228">
        <v>30</v>
      </c>
      <c r="U505" s="228">
        <v>26.7</v>
      </c>
      <c r="V505" s="228">
        <v>29.3</v>
      </c>
      <c r="W505" s="229">
        <v>35.806100000000001</v>
      </c>
      <c r="X505" s="229">
        <v>23.31</v>
      </c>
      <c r="Y505" s="229">
        <v>20.535789855655466</v>
      </c>
      <c r="Z505" s="228">
        <v>29</v>
      </c>
      <c r="AA505" s="228">
        <v>27.7</v>
      </c>
      <c r="AB505" s="228">
        <v>29</v>
      </c>
      <c r="AC505" s="228">
        <v>26</v>
      </c>
      <c r="AD505" s="228">
        <v>28.3</v>
      </c>
      <c r="AE505" s="228">
        <v>29</v>
      </c>
      <c r="AF505" s="225"/>
      <c r="AG505" s="226"/>
      <c r="AH505" s="226"/>
      <c r="AI505" s="226"/>
      <c r="AJ505" s="226"/>
      <c r="AK505" s="226"/>
      <c r="AL505" s="226"/>
      <c r="AM505" s="226"/>
      <c r="AN505" s="226"/>
      <c r="AO505" s="226"/>
      <c r="AP505" s="226"/>
      <c r="AQ505" s="226"/>
      <c r="AR505" s="226"/>
      <c r="AS505" s="226"/>
      <c r="AT505" s="226"/>
      <c r="AU505" s="226"/>
      <c r="AV505" s="226"/>
      <c r="AW505" s="226"/>
      <c r="AX505" s="226"/>
      <c r="AY505" s="226"/>
      <c r="AZ505" s="226"/>
      <c r="BA505" s="226"/>
      <c r="BB505" s="226"/>
      <c r="BC505" s="226"/>
      <c r="BD505" s="226"/>
      <c r="BE505" s="226"/>
      <c r="BF505" s="226"/>
      <c r="BG505" s="226"/>
      <c r="BH505" s="226"/>
      <c r="BI505" s="226"/>
      <c r="BJ505" s="226"/>
      <c r="BK505" s="226"/>
      <c r="BL505" s="226"/>
      <c r="BM505" s="231"/>
    </row>
    <row r="506" spans="1:65">
      <c r="A506" s="30"/>
      <c r="B506" s="20" t="s">
        <v>275</v>
      </c>
      <c r="C506" s="12"/>
      <c r="D506" s="232">
        <v>29.166666666666668</v>
      </c>
      <c r="E506" s="232">
        <v>29.683333333333334</v>
      </c>
      <c r="F506" s="232">
        <v>33.166666666666664</v>
      </c>
      <c r="G506" s="232">
        <v>26.866666666666664</v>
      </c>
      <c r="H506" s="232">
        <v>31.548503279839565</v>
      </c>
      <c r="I506" s="232">
        <v>30</v>
      </c>
      <c r="J506" s="232">
        <v>22.8</v>
      </c>
      <c r="K506" s="232">
        <v>28.8</v>
      </c>
      <c r="L506" s="232">
        <v>29.649999999999995</v>
      </c>
      <c r="M506" s="232">
        <v>29.3</v>
      </c>
      <c r="N506" s="232">
        <v>29.916666666666668</v>
      </c>
      <c r="O506" s="232">
        <v>28.016666666666666</v>
      </c>
      <c r="P506" s="232">
        <v>30.083333333333332</v>
      </c>
      <c r="Q506" s="232">
        <v>27.783333333333335</v>
      </c>
      <c r="R506" s="232">
        <v>29.083333333333332</v>
      </c>
      <c r="S506" s="232">
        <v>34.43333333333333</v>
      </c>
      <c r="T506" s="232">
        <v>29.333333333333332</v>
      </c>
      <c r="U506" s="232">
        <v>26.783333333333331</v>
      </c>
      <c r="V506" s="232">
        <v>29.05</v>
      </c>
      <c r="W506" s="232">
        <v>35.759216666666667</v>
      </c>
      <c r="X506" s="232">
        <v>22.8</v>
      </c>
      <c r="Y506" s="232">
        <v>20.541523110341974</v>
      </c>
      <c r="Z506" s="232">
        <v>29</v>
      </c>
      <c r="AA506" s="232">
        <v>26.299999999999997</v>
      </c>
      <c r="AB506" s="232">
        <v>29</v>
      </c>
      <c r="AC506" s="232">
        <v>27.016666666666666</v>
      </c>
      <c r="AD506" s="232">
        <v>28.533333333333331</v>
      </c>
      <c r="AE506" s="232">
        <v>28.75</v>
      </c>
      <c r="AF506" s="225"/>
      <c r="AG506" s="226"/>
      <c r="AH506" s="226"/>
      <c r="AI506" s="226"/>
      <c r="AJ506" s="226"/>
      <c r="AK506" s="226"/>
      <c r="AL506" s="226"/>
      <c r="AM506" s="226"/>
      <c r="AN506" s="226"/>
      <c r="AO506" s="226"/>
      <c r="AP506" s="226"/>
      <c r="AQ506" s="226"/>
      <c r="AR506" s="226"/>
      <c r="AS506" s="226"/>
      <c r="AT506" s="226"/>
      <c r="AU506" s="226"/>
      <c r="AV506" s="226"/>
      <c r="AW506" s="226"/>
      <c r="AX506" s="226"/>
      <c r="AY506" s="226"/>
      <c r="AZ506" s="226"/>
      <c r="BA506" s="226"/>
      <c r="BB506" s="226"/>
      <c r="BC506" s="226"/>
      <c r="BD506" s="226"/>
      <c r="BE506" s="226"/>
      <c r="BF506" s="226"/>
      <c r="BG506" s="226"/>
      <c r="BH506" s="226"/>
      <c r="BI506" s="226"/>
      <c r="BJ506" s="226"/>
      <c r="BK506" s="226"/>
      <c r="BL506" s="226"/>
      <c r="BM506" s="231"/>
    </row>
    <row r="507" spans="1:65">
      <c r="A507" s="30"/>
      <c r="B507" s="3" t="s">
        <v>276</v>
      </c>
      <c r="C507" s="29"/>
      <c r="D507" s="228">
        <v>29</v>
      </c>
      <c r="E507" s="228">
        <v>29.65</v>
      </c>
      <c r="F507" s="228">
        <v>33</v>
      </c>
      <c r="G507" s="228">
        <v>26.8</v>
      </c>
      <c r="H507" s="228">
        <v>31.728485191925948</v>
      </c>
      <c r="I507" s="228">
        <v>30</v>
      </c>
      <c r="J507" s="228">
        <v>22.950000000000003</v>
      </c>
      <c r="K507" s="228">
        <v>28.75</v>
      </c>
      <c r="L507" s="228">
        <v>29.75</v>
      </c>
      <c r="M507" s="228">
        <v>29.15</v>
      </c>
      <c r="N507" s="228">
        <v>30</v>
      </c>
      <c r="O507" s="228">
        <v>28</v>
      </c>
      <c r="P507" s="228">
        <v>30.1</v>
      </c>
      <c r="Q507" s="228">
        <v>27.85</v>
      </c>
      <c r="R507" s="228">
        <v>29</v>
      </c>
      <c r="S507" s="228">
        <v>34.9</v>
      </c>
      <c r="T507" s="228">
        <v>29.5</v>
      </c>
      <c r="U507" s="228">
        <v>26.85</v>
      </c>
      <c r="V507" s="228">
        <v>29.049999999999997</v>
      </c>
      <c r="W507" s="228">
        <v>35.724699999999999</v>
      </c>
      <c r="X507" s="228">
        <v>22.59</v>
      </c>
      <c r="Y507" s="228">
        <v>20.547306554828733</v>
      </c>
      <c r="Z507" s="228">
        <v>29</v>
      </c>
      <c r="AA507" s="228">
        <v>26.5</v>
      </c>
      <c r="AB507" s="228">
        <v>29</v>
      </c>
      <c r="AC507" s="228">
        <v>26.9</v>
      </c>
      <c r="AD507" s="228">
        <v>28.6</v>
      </c>
      <c r="AE507" s="228">
        <v>28.85</v>
      </c>
      <c r="AF507" s="225"/>
      <c r="AG507" s="226"/>
      <c r="AH507" s="226"/>
      <c r="AI507" s="226"/>
      <c r="AJ507" s="226"/>
      <c r="AK507" s="226"/>
      <c r="AL507" s="226"/>
      <c r="AM507" s="226"/>
      <c r="AN507" s="226"/>
      <c r="AO507" s="226"/>
      <c r="AP507" s="226"/>
      <c r="AQ507" s="226"/>
      <c r="AR507" s="226"/>
      <c r="AS507" s="226"/>
      <c r="AT507" s="226"/>
      <c r="AU507" s="226"/>
      <c r="AV507" s="226"/>
      <c r="AW507" s="226"/>
      <c r="AX507" s="226"/>
      <c r="AY507" s="226"/>
      <c r="AZ507" s="226"/>
      <c r="BA507" s="226"/>
      <c r="BB507" s="226"/>
      <c r="BC507" s="226"/>
      <c r="BD507" s="226"/>
      <c r="BE507" s="226"/>
      <c r="BF507" s="226"/>
      <c r="BG507" s="226"/>
      <c r="BH507" s="226"/>
      <c r="BI507" s="226"/>
      <c r="BJ507" s="226"/>
      <c r="BK507" s="226"/>
      <c r="BL507" s="226"/>
      <c r="BM507" s="231"/>
    </row>
    <row r="508" spans="1:65">
      <c r="A508" s="30"/>
      <c r="B508" s="3" t="s">
        <v>277</v>
      </c>
      <c r="C508" s="29"/>
      <c r="D508" s="24">
        <v>1.3291601358251257</v>
      </c>
      <c r="E508" s="24">
        <v>1.0166939887039104</v>
      </c>
      <c r="F508" s="24">
        <v>1.7224014243685084</v>
      </c>
      <c r="G508" s="24">
        <v>0.3444802848737013</v>
      </c>
      <c r="H508" s="24">
        <v>1.0614724226954846</v>
      </c>
      <c r="I508" s="24">
        <v>0.89442719099991586</v>
      </c>
      <c r="J508" s="24">
        <v>0.64187226143524778</v>
      </c>
      <c r="K508" s="24">
        <v>0.67823299831252659</v>
      </c>
      <c r="L508" s="24">
        <v>0.42308391602612305</v>
      </c>
      <c r="M508" s="24">
        <v>0.45166359162544933</v>
      </c>
      <c r="N508" s="24">
        <v>0.43550736694878772</v>
      </c>
      <c r="O508" s="24">
        <v>0.3311595788538611</v>
      </c>
      <c r="P508" s="24">
        <v>0.26394443859772121</v>
      </c>
      <c r="Q508" s="24">
        <v>0.84715209181508078</v>
      </c>
      <c r="R508" s="24">
        <v>0.3763863263545405</v>
      </c>
      <c r="S508" s="24">
        <v>1.4583095236151573</v>
      </c>
      <c r="T508" s="24">
        <v>0.81649658092772603</v>
      </c>
      <c r="U508" s="24">
        <v>0.37638632635453978</v>
      </c>
      <c r="V508" s="24">
        <v>0.24289915602982246</v>
      </c>
      <c r="W508" s="24">
        <v>0.21073220367724177</v>
      </c>
      <c r="X508" s="24">
        <v>0.49120260585628023</v>
      </c>
      <c r="Y508" s="24">
        <v>0.22953368933326401</v>
      </c>
      <c r="Z508" s="24">
        <v>0</v>
      </c>
      <c r="AA508" s="24">
        <v>2.4355697485393426</v>
      </c>
      <c r="AB508" s="24">
        <v>1.0954451150103321</v>
      </c>
      <c r="AC508" s="24">
        <v>0.70545493595740549</v>
      </c>
      <c r="AD508" s="24">
        <v>0.54650404085117754</v>
      </c>
      <c r="AE508" s="24">
        <v>0.51672042731055223</v>
      </c>
      <c r="AF508" s="151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4.5571204656861451E-2</v>
      </c>
      <c r="E509" s="13">
        <v>3.4251341562175533E-2</v>
      </c>
      <c r="F509" s="13">
        <v>5.1931701237241466E-2</v>
      </c>
      <c r="G509" s="13">
        <v>1.2821846831527345E-2</v>
      </c>
      <c r="H509" s="13">
        <v>3.3645729982182612E-2</v>
      </c>
      <c r="I509" s="13">
        <v>2.9814239699997195E-2</v>
      </c>
      <c r="J509" s="13">
        <v>2.815229216821262E-2</v>
      </c>
      <c r="K509" s="13">
        <v>2.3549756885851616E-2</v>
      </c>
      <c r="L509" s="13">
        <v>1.4269272041353226E-2</v>
      </c>
      <c r="M509" s="13">
        <v>1.5415139645919772E-2</v>
      </c>
      <c r="N509" s="13">
        <v>1.45573493130514E-2</v>
      </c>
      <c r="O509" s="13">
        <v>1.182009204713365E-2</v>
      </c>
      <c r="P509" s="13">
        <v>8.7737763522788212E-3</v>
      </c>
      <c r="Q509" s="13">
        <v>3.0491377029936918E-2</v>
      </c>
      <c r="R509" s="13">
        <v>1.2941650189840935E-2</v>
      </c>
      <c r="S509" s="13">
        <v>4.2351680259878725E-2</v>
      </c>
      <c r="T509" s="13">
        <v>2.7835110713445205E-2</v>
      </c>
      <c r="U509" s="13">
        <v>1.4053005339933035E-2</v>
      </c>
      <c r="V509" s="13">
        <v>8.3614167308028384E-3</v>
      </c>
      <c r="W509" s="13">
        <v>5.8930878056307652E-3</v>
      </c>
      <c r="X509" s="13">
        <v>2.1543973941064921E-2</v>
      </c>
      <c r="Y509" s="13">
        <v>1.1174131932685237E-2</v>
      </c>
      <c r="Z509" s="13">
        <v>0</v>
      </c>
      <c r="AA509" s="13">
        <v>9.2607214773359051E-2</v>
      </c>
      <c r="AB509" s="13">
        <v>3.77739694831149E-2</v>
      </c>
      <c r="AC509" s="13">
        <v>2.6111842169922475E-2</v>
      </c>
      <c r="AD509" s="13">
        <v>1.9153179001793606E-2</v>
      </c>
      <c r="AE509" s="13">
        <v>1.7972884428193121E-2</v>
      </c>
      <c r="AF509" s="151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278</v>
      </c>
      <c r="C510" s="29"/>
      <c r="D510" s="13">
        <v>1.1446149975059106E-2</v>
      </c>
      <c r="E510" s="13">
        <v>2.9363196060331553E-2</v>
      </c>
      <c r="F510" s="13">
        <v>0.15015876482878121</v>
      </c>
      <c r="G510" s="13">
        <v>-6.8313603565831493E-2</v>
      </c>
      <c r="H510" s="13">
        <v>9.4043846166945722E-2</v>
      </c>
      <c r="I510" s="13">
        <v>4.0344611402917785E-2</v>
      </c>
      <c r="J510" s="13">
        <v>-0.20933809533378245</v>
      </c>
      <c r="K510" s="13">
        <v>-1.2691730531988465E-3</v>
      </c>
      <c r="L510" s="13">
        <v>2.8207257603216851E-2</v>
      </c>
      <c r="M510" s="13">
        <v>1.6069903803516361E-2</v>
      </c>
      <c r="N510" s="13">
        <v>3.7454765260132028E-2</v>
      </c>
      <c r="O510" s="13">
        <v>-2.8433726795386249E-2</v>
      </c>
      <c r="P510" s="13">
        <v>4.3234457545703764E-2</v>
      </c>
      <c r="Q510" s="13">
        <v>-3.6525295995186613E-2</v>
      </c>
      <c r="R510" s="13">
        <v>8.5563038322731266E-3</v>
      </c>
      <c r="S510" s="13">
        <v>0.19408442619912658</v>
      </c>
      <c r="T510" s="13">
        <v>1.7225842260630619E-2</v>
      </c>
      <c r="U510" s="13">
        <v>-7.1203449708617361E-2</v>
      </c>
      <c r="V510" s="13">
        <v>7.4003653751588683E-3</v>
      </c>
      <c r="W510" s="13">
        <v>0.24006361223853578</v>
      </c>
      <c r="X510" s="13">
        <v>-0.20933809533378245</v>
      </c>
      <c r="Y510" s="13">
        <v>-0.2876579040715741</v>
      </c>
      <c r="Z510" s="13">
        <v>5.6664576894871477E-3</v>
      </c>
      <c r="AA510" s="13">
        <v>-8.796455733677544E-2</v>
      </c>
      <c r="AB510" s="13">
        <v>5.6664576894871477E-3</v>
      </c>
      <c r="AC510" s="13">
        <v>-6.3111880508816776E-2</v>
      </c>
      <c r="AD510" s="13">
        <v>-1.0516680710113802E-2</v>
      </c>
      <c r="AE510" s="13">
        <v>-3.0030807388704561E-3</v>
      </c>
      <c r="AF510" s="151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279</v>
      </c>
      <c r="C511" s="47"/>
      <c r="D511" s="45">
        <v>0.1</v>
      </c>
      <c r="E511" s="45">
        <v>0.45</v>
      </c>
      <c r="F511" s="45">
        <v>2.82</v>
      </c>
      <c r="G511" s="45">
        <v>1.47</v>
      </c>
      <c r="H511" s="45">
        <v>1.72</v>
      </c>
      <c r="I511" s="45">
        <v>0.66</v>
      </c>
      <c r="J511" s="45">
        <v>4.2300000000000004</v>
      </c>
      <c r="K511" s="45">
        <v>0.15</v>
      </c>
      <c r="L511" s="45">
        <v>0.42</v>
      </c>
      <c r="M511" s="45">
        <v>0.19</v>
      </c>
      <c r="N511" s="45">
        <v>0.61</v>
      </c>
      <c r="O511" s="45">
        <v>0.69</v>
      </c>
      <c r="P511" s="45">
        <v>0.72</v>
      </c>
      <c r="Q511" s="45">
        <v>0.84</v>
      </c>
      <c r="R511" s="45">
        <v>0.04</v>
      </c>
      <c r="S511" s="45">
        <v>3.68</v>
      </c>
      <c r="T511" s="45">
        <v>0.21</v>
      </c>
      <c r="U511" s="45">
        <v>1.52</v>
      </c>
      <c r="V511" s="45">
        <v>0.02</v>
      </c>
      <c r="W511" s="45">
        <v>4.58</v>
      </c>
      <c r="X511" s="45">
        <v>4.2300000000000004</v>
      </c>
      <c r="Y511" s="45">
        <v>5.77</v>
      </c>
      <c r="Z511" s="45">
        <v>0.02</v>
      </c>
      <c r="AA511" s="45">
        <v>1.85</v>
      </c>
      <c r="AB511" s="45">
        <v>0.02</v>
      </c>
      <c r="AC511" s="45">
        <v>1.37</v>
      </c>
      <c r="AD511" s="45">
        <v>0.33</v>
      </c>
      <c r="AE511" s="45">
        <v>0.19</v>
      </c>
      <c r="AF511" s="151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BM512" s="55"/>
    </row>
    <row r="513" spans="1:65" ht="15">
      <c r="B513" s="8" t="s">
        <v>556</v>
      </c>
      <c r="BM513" s="28" t="s">
        <v>66</v>
      </c>
    </row>
    <row r="514" spans="1:65" ht="15">
      <c r="A514" s="25" t="s">
        <v>23</v>
      </c>
      <c r="B514" s="18" t="s">
        <v>110</v>
      </c>
      <c r="C514" s="15" t="s">
        <v>111</v>
      </c>
      <c r="D514" s="16" t="s">
        <v>227</v>
      </c>
      <c r="E514" s="17" t="s">
        <v>227</v>
      </c>
      <c r="F514" s="17" t="s">
        <v>227</v>
      </c>
      <c r="G514" s="17" t="s">
        <v>227</v>
      </c>
      <c r="H514" s="17" t="s">
        <v>227</v>
      </c>
      <c r="I514" s="17" t="s">
        <v>227</v>
      </c>
      <c r="J514" s="17" t="s">
        <v>227</v>
      </c>
      <c r="K514" s="17" t="s">
        <v>227</v>
      </c>
      <c r="L514" s="17" t="s">
        <v>227</v>
      </c>
      <c r="M514" s="17" t="s">
        <v>227</v>
      </c>
      <c r="N514" s="17" t="s">
        <v>227</v>
      </c>
      <c r="O514" s="151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228</v>
      </c>
      <c r="C515" s="9" t="s">
        <v>228</v>
      </c>
      <c r="D515" s="149" t="s">
        <v>230</v>
      </c>
      <c r="E515" s="150" t="s">
        <v>232</v>
      </c>
      <c r="F515" s="150" t="s">
        <v>233</v>
      </c>
      <c r="G515" s="150" t="s">
        <v>235</v>
      </c>
      <c r="H515" s="150" t="s">
        <v>237</v>
      </c>
      <c r="I515" s="150" t="s">
        <v>244</v>
      </c>
      <c r="J515" s="150" t="s">
        <v>245</v>
      </c>
      <c r="K515" s="150" t="s">
        <v>248</v>
      </c>
      <c r="L515" s="150" t="s">
        <v>251</v>
      </c>
      <c r="M515" s="150" t="s">
        <v>259</v>
      </c>
      <c r="N515" s="150" t="s">
        <v>266</v>
      </c>
      <c r="O515" s="151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307</v>
      </c>
      <c r="E516" s="11" t="s">
        <v>308</v>
      </c>
      <c r="F516" s="11" t="s">
        <v>307</v>
      </c>
      <c r="G516" s="11" t="s">
        <v>308</v>
      </c>
      <c r="H516" s="11" t="s">
        <v>307</v>
      </c>
      <c r="I516" s="11" t="s">
        <v>308</v>
      </c>
      <c r="J516" s="11" t="s">
        <v>307</v>
      </c>
      <c r="K516" s="11" t="s">
        <v>308</v>
      </c>
      <c r="L516" s="11" t="s">
        <v>307</v>
      </c>
      <c r="M516" s="11" t="s">
        <v>307</v>
      </c>
      <c r="N516" s="11" t="s">
        <v>307</v>
      </c>
      <c r="O516" s="151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9"/>
      <c r="C517" s="9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151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2">
        <v>0.19</v>
      </c>
      <c r="E518" s="22">
        <v>0.2</v>
      </c>
      <c r="F518" s="22">
        <v>0.18</v>
      </c>
      <c r="G518" s="145">
        <v>0.2</v>
      </c>
      <c r="H518" s="22">
        <v>0.17</v>
      </c>
      <c r="I518" s="145">
        <v>0.2</v>
      </c>
      <c r="J518" s="22">
        <v>0.2</v>
      </c>
      <c r="K518" s="22">
        <v>0.2</v>
      </c>
      <c r="L518" s="22">
        <v>0.19270000000000001</v>
      </c>
      <c r="M518" s="145">
        <v>0.17519999999999999</v>
      </c>
      <c r="N518" s="22">
        <v>0.19</v>
      </c>
      <c r="O518" s="151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>
        <v>1</v>
      </c>
      <c r="C519" s="9">
        <v>2</v>
      </c>
      <c r="D519" s="11">
        <v>0.18</v>
      </c>
      <c r="E519" s="11">
        <v>0.2</v>
      </c>
      <c r="F519" s="11">
        <v>0.21</v>
      </c>
      <c r="G519" s="147">
        <v>0.2</v>
      </c>
      <c r="H519" s="11">
        <v>0.15</v>
      </c>
      <c r="I519" s="147">
        <v>0.2</v>
      </c>
      <c r="J519" s="11">
        <v>0.18</v>
      </c>
      <c r="K519" s="11">
        <v>0.18</v>
      </c>
      <c r="L519" s="11">
        <v>0.16850000000000001</v>
      </c>
      <c r="M519" s="147">
        <v>0.1603</v>
      </c>
      <c r="N519" s="11">
        <v>0.18</v>
      </c>
      <c r="O519" s="151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4</v>
      </c>
    </row>
    <row r="520" spans="1:65">
      <c r="A520" s="30"/>
      <c r="B520" s="19">
        <v>1</v>
      </c>
      <c r="C520" s="9">
        <v>3</v>
      </c>
      <c r="D520" s="11">
        <v>0.19</v>
      </c>
      <c r="E520" s="11">
        <v>0.18</v>
      </c>
      <c r="F520" s="11">
        <v>0.18</v>
      </c>
      <c r="G520" s="147">
        <v>0.2</v>
      </c>
      <c r="H520" s="11">
        <v>0.16</v>
      </c>
      <c r="I520" s="147">
        <v>0.2</v>
      </c>
      <c r="J520" s="11">
        <v>0.18</v>
      </c>
      <c r="K520" s="11">
        <v>0.2</v>
      </c>
      <c r="L520" s="11">
        <v>0.17069999999999999</v>
      </c>
      <c r="M520" s="147">
        <v>0.14485000000000001</v>
      </c>
      <c r="N520" s="11">
        <v>0.18</v>
      </c>
      <c r="O520" s="151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16</v>
      </c>
    </row>
    <row r="521" spans="1:65">
      <c r="A521" s="30"/>
      <c r="B521" s="19">
        <v>1</v>
      </c>
      <c r="C521" s="9">
        <v>4</v>
      </c>
      <c r="D521" s="11">
        <v>0.18</v>
      </c>
      <c r="E521" s="11">
        <v>0.19</v>
      </c>
      <c r="F521" s="11">
        <v>0.18</v>
      </c>
      <c r="G521" s="147">
        <v>0.2</v>
      </c>
      <c r="H521" s="11">
        <v>0.17</v>
      </c>
      <c r="I521" s="147">
        <v>0.2</v>
      </c>
      <c r="J521" s="11">
        <v>0.18</v>
      </c>
      <c r="K521" s="11">
        <v>0.19</v>
      </c>
      <c r="L521" s="11">
        <v>0.15490000000000001</v>
      </c>
      <c r="M521" s="147">
        <v>0.15440000000000001</v>
      </c>
      <c r="N521" s="11">
        <v>0.18</v>
      </c>
      <c r="O521" s="151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0.18107291666666667</v>
      </c>
    </row>
    <row r="522" spans="1:65">
      <c r="A522" s="30"/>
      <c r="B522" s="19">
        <v>1</v>
      </c>
      <c r="C522" s="9">
        <v>5</v>
      </c>
      <c r="D522" s="11">
        <v>0.18</v>
      </c>
      <c r="E522" s="146">
        <v>0.24</v>
      </c>
      <c r="F522" s="11">
        <v>0.16</v>
      </c>
      <c r="G522" s="147">
        <v>0.3</v>
      </c>
      <c r="H522" s="11">
        <v>0.15</v>
      </c>
      <c r="I522" s="147">
        <v>0.2</v>
      </c>
      <c r="J522" s="11">
        <v>0.18</v>
      </c>
      <c r="K522" s="11">
        <v>0.18</v>
      </c>
      <c r="L522" s="11">
        <v>0.17050000000000001</v>
      </c>
      <c r="M522" s="147">
        <v>0.15944999999999998</v>
      </c>
      <c r="N522" s="11">
        <v>0.18</v>
      </c>
      <c r="O522" s="151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41</v>
      </c>
    </row>
    <row r="523" spans="1:65">
      <c r="A523" s="30"/>
      <c r="B523" s="19">
        <v>1</v>
      </c>
      <c r="C523" s="9">
        <v>6</v>
      </c>
      <c r="D523" s="11">
        <v>0.19</v>
      </c>
      <c r="E523" s="11">
        <v>0.23</v>
      </c>
      <c r="F523" s="11">
        <v>0.16</v>
      </c>
      <c r="G523" s="147">
        <v>0.2</v>
      </c>
      <c r="H523" s="11">
        <v>0.16</v>
      </c>
      <c r="I523" s="147">
        <v>0.2</v>
      </c>
      <c r="J523" s="11">
        <v>0.18</v>
      </c>
      <c r="K523" s="11">
        <v>0.19</v>
      </c>
      <c r="L523" s="11">
        <v>0.1542</v>
      </c>
      <c r="M523" s="147">
        <v>0.15690000000000001</v>
      </c>
      <c r="N523" s="11">
        <v>0.19</v>
      </c>
      <c r="O523" s="151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20" t="s">
        <v>275</v>
      </c>
      <c r="C524" s="12"/>
      <c r="D524" s="23">
        <v>0.18499999999999997</v>
      </c>
      <c r="E524" s="23">
        <v>0.20666666666666667</v>
      </c>
      <c r="F524" s="23">
        <v>0.17833333333333334</v>
      </c>
      <c r="G524" s="23">
        <v>0.21666666666666667</v>
      </c>
      <c r="H524" s="23">
        <v>0.16</v>
      </c>
      <c r="I524" s="23">
        <v>0.19999999999999998</v>
      </c>
      <c r="J524" s="23">
        <v>0.18333333333333332</v>
      </c>
      <c r="K524" s="23">
        <v>0.18999999999999997</v>
      </c>
      <c r="L524" s="23">
        <v>0.16858333333333334</v>
      </c>
      <c r="M524" s="23">
        <v>0.15851666666666667</v>
      </c>
      <c r="N524" s="23">
        <v>0.18333333333333332</v>
      </c>
      <c r="O524" s="151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276</v>
      </c>
      <c r="C525" s="29"/>
      <c r="D525" s="11">
        <v>0.185</v>
      </c>
      <c r="E525" s="11">
        <v>0.2</v>
      </c>
      <c r="F525" s="11">
        <v>0.18</v>
      </c>
      <c r="G525" s="11">
        <v>0.2</v>
      </c>
      <c r="H525" s="11">
        <v>0.16</v>
      </c>
      <c r="I525" s="11">
        <v>0.2</v>
      </c>
      <c r="J525" s="11">
        <v>0.18</v>
      </c>
      <c r="K525" s="11">
        <v>0.19</v>
      </c>
      <c r="L525" s="11">
        <v>0.16950000000000001</v>
      </c>
      <c r="M525" s="11">
        <v>0.15817500000000001</v>
      </c>
      <c r="N525" s="11">
        <v>0.18</v>
      </c>
      <c r="O525" s="151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277</v>
      </c>
      <c r="C526" s="29"/>
      <c r="D526" s="24">
        <v>5.4772255750516665E-3</v>
      </c>
      <c r="E526" s="24">
        <v>2.3380903889000142E-2</v>
      </c>
      <c r="F526" s="24">
        <v>1.8348478592697177E-2</v>
      </c>
      <c r="G526" s="24">
        <v>4.0824829046386367E-2</v>
      </c>
      <c r="H526" s="24">
        <v>8.9442719099991665E-3</v>
      </c>
      <c r="I526" s="24">
        <v>3.0404709722440586E-17</v>
      </c>
      <c r="J526" s="24">
        <v>8.1649658092772665E-3</v>
      </c>
      <c r="K526" s="24">
        <v>8.9442719099991665E-3</v>
      </c>
      <c r="L526" s="24">
        <v>1.4027746314596178E-2</v>
      </c>
      <c r="M526" s="24">
        <v>9.8865902447035064E-3</v>
      </c>
      <c r="N526" s="24">
        <v>5.1639777949432277E-3</v>
      </c>
      <c r="O526" s="203"/>
      <c r="P526" s="204"/>
      <c r="Q526" s="204"/>
      <c r="R526" s="204"/>
      <c r="S526" s="204"/>
      <c r="T526" s="204"/>
      <c r="U526" s="204"/>
      <c r="V526" s="204"/>
      <c r="W526" s="204"/>
      <c r="X526" s="204"/>
      <c r="Y526" s="204"/>
      <c r="Z526" s="204"/>
      <c r="AA526" s="204"/>
      <c r="AB526" s="204"/>
      <c r="AC526" s="204"/>
      <c r="AD526" s="204"/>
      <c r="AE526" s="204"/>
      <c r="AF526" s="204"/>
      <c r="AG526" s="204"/>
      <c r="AH526" s="204"/>
      <c r="AI526" s="204"/>
      <c r="AJ526" s="204"/>
      <c r="AK526" s="204"/>
      <c r="AL526" s="204"/>
      <c r="AM526" s="204"/>
      <c r="AN526" s="204"/>
      <c r="AO526" s="204"/>
      <c r="AP526" s="204"/>
      <c r="AQ526" s="204"/>
      <c r="AR526" s="204"/>
      <c r="AS526" s="204"/>
      <c r="AT526" s="204"/>
      <c r="AU526" s="204"/>
      <c r="AV526" s="204"/>
      <c r="AW526" s="204"/>
      <c r="AX526" s="204"/>
      <c r="AY526" s="204"/>
      <c r="AZ526" s="204"/>
      <c r="BA526" s="204"/>
      <c r="BB526" s="204"/>
      <c r="BC526" s="204"/>
      <c r="BD526" s="204"/>
      <c r="BE526" s="204"/>
      <c r="BF526" s="204"/>
      <c r="BG526" s="204"/>
      <c r="BH526" s="204"/>
      <c r="BI526" s="204"/>
      <c r="BJ526" s="204"/>
      <c r="BK526" s="204"/>
      <c r="BL526" s="204"/>
      <c r="BM526" s="56"/>
    </row>
    <row r="527" spans="1:65">
      <c r="A527" s="30"/>
      <c r="B527" s="3" t="s">
        <v>86</v>
      </c>
      <c r="C527" s="29"/>
      <c r="D527" s="13">
        <v>2.9606624730009013E-2</v>
      </c>
      <c r="E527" s="13">
        <v>0.11313340591451682</v>
      </c>
      <c r="F527" s="13">
        <v>0.10288866500577856</v>
      </c>
      <c r="G527" s="13">
        <v>0.18842228790639862</v>
      </c>
      <c r="H527" s="13">
        <v>5.590169943749479E-2</v>
      </c>
      <c r="I527" s="13">
        <v>1.5202354861220294E-16</v>
      </c>
      <c r="J527" s="13">
        <v>4.4536177141512368E-2</v>
      </c>
      <c r="K527" s="13">
        <v>4.7075115315785093E-2</v>
      </c>
      <c r="L527" s="13">
        <v>8.3209567857219044E-2</v>
      </c>
      <c r="M527" s="13">
        <v>6.2369405391884174E-2</v>
      </c>
      <c r="N527" s="13">
        <v>2.8167151608781246E-2</v>
      </c>
      <c r="O527" s="151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278</v>
      </c>
      <c r="C528" s="29"/>
      <c r="D528" s="13">
        <v>2.1687855951216584E-2</v>
      </c>
      <c r="E528" s="13">
        <v>0.14134499223379171</v>
      </c>
      <c r="F528" s="13">
        <v>-1.5129724443421644E-2</v>
      </c>
      <c r="G528" s="13">
        <v>0.19657136282574927</v>
      </c>
      <c r="H528" s="13">
        <v>-0.11637807052867744</v>
      </c>
      <c r="I528" s="13">
        <v>0.10452741183915304</v>
      </c>
      <c r="J528" s="13">
        <v>1.2483460852557027E-2</v>
      </c>
      <c r="K528" s="13">
        <v>4.9301041247195476E-2</v>
      </c>
      <c r="L528" s="13">
        <v>-6.8975435770580407E-2</v>
      </c>
      <c r="M528" s="13">
        <v>-0.12456998216648452</v>
      </c>
      <c r="N528" s="13">
        <v>1.2483460852557027E-2</v>
      </c>
      <c r="O528" s="151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279</v>
      </c>
      <c r="C529" s="47"/>
      <c r="D529" s="45">
        <v>0.17</v>
      </c>
      <c r="E529" s="45">
        <v>2.36</v>
      </c>
      <c r="F529" s="45">
        <v>0.51</v>
      </c>
      <c r="G529" s="45" t="s">
        <v>280</v>
      </c>
      <c r="H529" s="45">
        <v>2.36</v>
      </c>
      <c r="I529" s="45" t="s">
        <v>280</v>
      </c>
      <c r="J529" s="45">
        <v>0</v>
      </c>
      <c r="K529" s="45">
        <v>0.67</v>
      </c>
      <c r="L529" s="45">
        <v>1.49</v>
      </c>
      <c r="M529" s="45">
        <v>2.5099999999999998</v>
      </c>
      <c r="N529" s="45">
        <v>0</v>
      </c>
      <c r="O529" s="151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BM530" s="55"/>
    </row>
    <row r="531" spans="1:65" ht="15">
      <c r="B531" s="8" t="s">
        <v>557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227</v>
      </c>
      <c r="E532" s="17" t="s">
        <v>227</v>
      </c>
      <c r="F532" s="17" t="s">
        <v>227</v>
      </c>
      <c r="G532" s="17" t="s">
        <v>227</v>
      </c>
      <c r="H532" s="17" t="s">
        <v>227</v>
      </c>
      <c r="I532" s="17" t="s">
        <v>227</v>
      </c>
      <c r="J532" s="17" t="s">
        <v>227</v>
      </c>
      <c r="K532" s="17" t="s">
        <v>227</v>
      </c>
      <c r="L532" s="17" t="s">
        <v>227</v>
      </c>
      <c r="M532" s="17" t="s">
        <v>227</v>
      </c>
      <c r="N532" s="17" t="s">
        <v>227</v>
      </c>
      <c r="O532" s="17" t="s">
        <v>227</v>
      </c>
      <c r="P532" s="17" t="s">
        <v>227</v>
      </c>
      <c r="Q532" s="17" t="s">
        <v>227</v>
      </c>
      <c r="R532" s="17" t="s">
        <v>227</v>
      </c>
      <c r="S532" s="17" t="s">
        <v>227</v>
      </c>
      <c r="T532" s="17" t="s">
        <v>227</v>
      </c>
      <c r="U532" s="17" t="s">
        <v>227</v>
      </c>
      <c r="V532" s="17" t="s">
        <v>227</v>
      </c>
      <c r="W532" s="17" t="s">
        <v>227</v>
      </c>
      <c r="X532" s="17" t="s">
        <v>227</v>
      </c>
      <c r="Y532" s="17" t="s">
        <v>227</v>
      </c>
      <c r="Z532" s="17" t="s">
        <v>227</v>
      </c>
      <c r="AA532" s="17" t="s">
        <v>227</v>
      </c>
      <c r="AB532" s="17" t="s">
        <v>227</v>
      </c>
      <c r="AC532" s="17" t="s">
        <v>227</v>
      </c>
      <c r="AD532" s="17" t="s">
        <v>227</v>
      </c>
      <c r="AE532" s="17" t="s">
        <v>227</v>
      </c>
      <c r="AF532" s="17" t="s">
        <v>227</v>
      </c>
      <c r="AG532" s="17" t="s">
        <v>227</v>
      </c>
      <c r="AH532" s="17" t="s">
        <v>227</v>
      </c>
      <c r="AI532" s="151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228</v>
      </c>
      <c r="C533" s="9" t="s">
        <v>228</v>
      </c>
      <c r="D533" s="149" t="s">
        <v>230</v>
      </c>
      <c r="E533" s="150" t="s">
        <v>231</v>
      </c>
      <c r="F533" s="150" t="s">
        <v>232</v>
      </c>
      <c r="G533" s="150" t="s">
        <v>233</v>
      </c>
      <c r="H533" s="150" t="s">
        <v>234</v>
      </c>
      <c r="I533" s="150" t="s">
        <v>235</v>
      </c>
      <c r="J533" s="150" t="s">
        <v>236</v>
      </c>
      <c r="K533" s="150" t="s">
        <v>237</v>
      </c>
      <c r="L533" s="150" t="s">
        <v>238</v>
      </c>
      <c r="M533" s="150" t="s">
        <v>239</v>
      </c>
      <c r="N533" s="150" t="s">
        <v>240</v>
      </c>
      <c r="O533" s="150" t="s">
        <v>241</v>
      </c>
      <c r="P533" s="150" t="s">
        <v>242</v>
      </c>
      <c r="Q533" s="150" t="s">
        <v>244</v>
      </c>
      <c r="R533" s="150" t="s">
        <v>245</v>
      </c>
      <c r="S533" s="150" t="s">
        <v>247</v>
      </c>
      <c r="T533" s="150" t="s">
        <v>248</v>
      </c>
      <c r="U533" s="150" t="s">
        <v>304</v>
      </c>
      <c r="V533" s="150" t="s">
        <v>250</v>
      </c>
      <c r="W533" s="150" t="s">
        <v>251</v>
      </c>
      <c r="X533" s="150" t="s">
        <v>252</v>
      </c>
      <c r="Y533" s="150" t="s">
        <v>255</v>
      </c>
      <c r="Z533" s="150" t="s">
        <v>256</v>
      </c>
      <c r="AA533" s="150" t="s">
        <v>257</v>
      </c>
      <c r="AB533" s="150" t="s">
        <v>305</v>
      </c>
      <c r="AC533" s="150" t="s">
        <v>259</v>
      </c>
      <c r="AD533" s="150" t="s">
        <v>260</v>
      </c>
      <c r="AE533" s="150" t="s">
        <v>261</v>
      </c>
      <c r="AF533" s="150" t="s">
        <v>264</v>
      </c>
      <c r="AG533" s="150" t="s">
        <v>265</v>
      </c>
      <c r="AH533" s="150" t="s">
        <v>266</v>
      </c>
      <c r="AI533" s="151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308</v>
      </c>
      <c r="E534" s="11" t="s">
        <v>308</v>
      </c>
      <c r="F534" s="11" t="s">
        <v>308</v>
      </c>
      <c r="G534" s="11" t="s">
        <v>307</v>
      </c>
      <c r="H534" s="11" t="s">
        <v>114</v>
      </c>
      <c r="I534" s="11" t="s">
        <v>308</v>
      </c>
      <c r="J534" s="11" t="s">
        <v>114</v>
      </c>
      <c r="K534" s="11" t="s">
        <v>307</v>
      </c>
      <c r="L534" s="11" t="s">
        <v>308</v>
      </c>
      <c r="M534" s="11" t="s">
        <v>308</v>
      </c>
      <c r="N534" s="11" t="s">
        <v>308</v>
      </c>
      <c r="O534" s="11" t="s">
        <v>308</v>
      </c>
      <c r="P534" s="11" t="s">
        <v>308</v>
      </c>
      <c r="Q534" s="11" t="s">
        <v>308</v>
      </c>
      <c r="R534" s="11" t="s">
        <v>114</v>
      </c>
      <c r="S534" s="11" t="s">
        <v>307</v>
      </c>
      <c r="T534" s="11" t="s">
        <v>308</v>
      </c>
      <c r="U534" s="11" t="s">
        <v>308</v>
      </c>
      <c r="V534" s="11" t="s">
        <v>114</v>
      </c>
      <c r="W534" s="11" t="s">
        <v>114</v>
      </c>
      <c r="X534" s="11" t="s">
        <v>307</v>
      </c>
      <c r="Y534" s="11" t="s">
        <v>114</v>
      </c>
      <c r="Z534" s="11" t="s">
        <v>114</v>
      </c>
      <c r="AA534" s="11" t="s">
        <v>114</v>
      </c>
      <c r="AB534" s="11" t="s">
        <v>114</v>
      </c>
      <c r="AC534" s="11" t="s">
        <v>307</v>
      </c>
      <c r="AD534" s="11" t="s">
        <v>307</v>
      </c>
      <c r="AE534" s="11" t="s">
        <v>114</v>
      </c>
      <c r="AF534" s="11" t="s">
        <v>114</v>
      </c>
      <c r="AG534" s="11" t="s">
        <v>307</v>
      </c>
      <c r="AH534" s="11" t="s">
        <v>114</v>
      </c>
      <c r="AI534" s="151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151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05">
        <v>0.28999999999999998</v>
      </c>
      <c r="E536" s="205">
        <v>0.27</v>
      </c>
      <c r="F536" s="205">
        <v>0.28000000000000003</v>
      </c>
      <c r="G536" s="205">
        <v>0.27</v>
      </c>
      <c r="H536" s="205">
        <v>0.28688900814364648</v>
      </c>
      <c r="I536" s="207">
        <v>0.31</v>
      </c>
      <c r="J536" s="205">
        <v>0.26</v>
      </c>
      <c r="K536" s="205">
        <v>0.28000000000000003</v>
      </c>
      <c r="L536" s="205">
        <v>0.27</v>
      </c>
      <c r="M536" s="205">
        <v>0.27</v>
      </c>
      <c r="N536" s="205">
        <v>0.26</v>
      </c>
      <c r="O536" s="205">
        <v>0.27</v>
      </c>
      <c r="P536" s="205">
        <v>0.26</v>
      </c>
      <c r="Q536" s="205">
        <v>0.31</v>
      </c>
      <c r="R536" s="205">
        <v>0.27999999999999997</v>
      </c>
      <c r="S536" s="205">
        <v>0.26</v>
      </c>
      <c r="T536" s="205">
        <v>0.28999999999999998</v>
      </c>
      <c r="U536" s="205">
        <v>0.27</v>
      </c>
      <c r="V536" s="205">
        <v>0.28000000000000003</v>
      </c>
      <c r="W536" s="207">
        <v>0.38779999999999998</v>
      </c>
      <c r="X536" s="205">
        <v>0.28000000000000003</v>
      </c>
      <c r="Y536" s="205">
        <v>0.26734000000000002</v>
      </c>
      <c r="Z536" s="205">
        <v>0.30580000000000002</v>
      </c>
      <c r="AA536" s="205">
        <v>0.27650000000000002</v>
      </c>
      <c r="AB536" s="205">
        <v>0.26200000000000001</v>
      </c>
      <c r="AC536" s="205">
        <v>0.31765199999999999</v>
      </c>
      <c r="AD536" s="205">
        <v>0.29370000000000002</v>
      </c>
      <c r="AE536" s="207">
        <v>0.33</v>
      </c>
      <c r="AF536" s="205">
        <v>0.28700000000000003</v>
      </c>
      <c r="AG536" s="205">
        <v>0.28370000000000001</v>
      </c>
      <c r="AH536" s="205">
        <v>0.28320000000000001</v>
      </c>
      <c r="AI536" s="203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08">
        <v>1</v>
      </c>
    </row>
    <row r="537" spans="1:65">
      <c r="A537" s="30"/>
      <c r="B537" s="19">
        <v>1</v>
      </c>
      <c r="C537" s="9">
        <v>2</v>
      </c>
      <c r="D537" s="24">
        <v>0.28699999999999998</v>
      </c>
      <c r="E537" s="24">
        <v>0.27</v>
      </c>
      <c r="F537" s="24">
        <v>0.28999999999999998</v>
      </c>
      <c r="G537" s="24">
        <v>0.26</v>
      </c>
      <c r="H537" s="24">
        <v>0.28727869506593506</v>
      </c>
      <c r="I537" s="209">
        <v>0.33</v>
      </c>
      <c r="J537" s="24">
        <v>0.28999999999999998</v>
      </c>
      <c r="K537" s="24">
        <v>0.3</v>
      </c>
      <c r="L537" s="24">
        <v>0.27</v>
      </c>
      <c r="M537" s="24">
        <v>0.27</v>
      </c>
      <c r="N537" s="24">
        <v>0.25</v>
      </c>
      <c r="O537" s="24">
        <v>0.27</v>
      </c>
      <c r="P537" s="24">
        <v>0.26</v>
      </c>
      <c r="Q537" s="24">
        <v>0.3</v>
      </c>
      <c r="R537" s="24">
        <v>0.27999999999999997</v>
      </c>
      <c r="S537" s="24">
        <v>0.26</v>
      </c>
      <c r="T537" s="24">
        <v>0.28000000000000003</v>
      </c>
      <c r="U537" s="24">
        <v>0.28999999999999998</v>
      </c>
      <c r="V537" s="24">
        <v>0.28000000000000003</v>
      </c>
      <c r="W537" s="209">
        <v>0.39240000000000003</v>
      </c>
      <c r="X537" s="24">
        <v>0.28000000000000003</v>
      </c>
      <c r="Y537" s="24">
        <v>0.26640000000000003</v>
      </c>
      <c r="Z537" s="24">
        <v>0.3039</v>
      </c>
      <c r="AA537" s="24">
        <v>0.26860000000000001</v>
      </c>
      <c r="AB537" s="24">
        <v>0.27500000000000002</v>
      </c>
      <c r="AC537" s="24">
        <v>0.29324099999999997</v>
      </c>
      <c r="AD537" s="24">
        <v>0.2964</v>
      </c>
      <c r="AE537" s="209">
        <v>0.31</v>
      </c>
      <c r="AF537" s="24">
        <v>0.28700000000000003</v>
      </c>
      <c r="AG537" s="24">
        <v>0.27679999999999999</v>
      </c>
      <c r="AH537" s="24">
        <v>0.28149999999999997</v>
      </c>
      <c r="AI537" s="203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08" t="e">
        <v>#N/A</v>
      </c>
    </row>
    <row r="538" spans="1:65">
      <c r="A538" s="30"/>
      <c r="B538" s="19">
        <v>1</v>
      </c>
      <c r="C538" s="9">
        <v>3</v>
      </c>
      <c r="D538" s="24">
        <v>0.28799999999999998</v>
      </c>
      <c r="E538" s="24">
        <v>0.27</v>
      </c>
      <c r="F538" s="24">
        <v>0.27</v>
      </c>
      <c r="G538" s="24">
        <v>0.26</v>
      </c>
      <c r="H538" s="24">
        <v>0.294107719379823</v>
      </c>
      <c r="I538" s="209">
        <v>0.31</v>
      </c>
      <c r="J538" s="24">
        <v>0.3</v>
      </c>
      <c r="K538" s="24">
        <v>0.27</v>
      </c>
      <c r="L538" s="24">
        <v>0.28000000000000003</v>
      </c>
      <c r="M538" s="24">
        <v>0.27</v>
      </c>
      <c r="N538" s="24">
        <v>0.25</v>
      </c>
      <c r="O538" s="24">
        <v>0.27</v>
      </c>
      <c r="P538" s="24">
        <v>0.26</v>
      </c>
      <c r="Q538" s="24">
        <v>0.27</v>
      </c>
      <c r="R538" s="24">
        <v>0.27999999999999997</v>
      </c>
      <c r="S538" s="24">
        <v>0.27</v>
      </c>
      <c r="T538" s="24">
        <v>0.28000000000000003</v>
      </c>
      <c r="U538" s="24">
        <v>0.27</v>
      </c>
      <c r="V538" s="24">
        <v>0.28000000000000003</v>
      </c>
      <c r="W538" s="209">
        <v>0.3926</v>
      </c>
      <c r="X538" s="24">
        <v>0.28000000000000003</v>
      </c>
      <c r="Y538" s="24">
        <v>0.26128000000000001</v>
      </c>
      <c r="Z538" s="24">
        <v>0.30640000000000001</v>
      </c>
      <c r="AA538" s="24">
        <v>0.27450000000000002</v>
      </c>
      <c r="AB538" s="24">
        <v>0.26200000000000001</v>
      </c>
      <c r="AC538" s="24">
        <v>0.28541300000000003</v>
      </c>
      <c r="AD538" s="24">
        <v>0.29120000000000001</v>
      </c>
      <c r="AE538" s="209">
        <v>0.32</v>
      </c>
      <c r="AF538" s="24">
        <v>0.28100000000000003</v>
      </c>
      <c r="AG538" s="24">
        <v>0.27350000000000002</v>
      </c>
      <c r="AH538" s="24">
        <v>0.28600000000000003</v>
      </c>
      <c r="AI538" s="203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8">
        <v>16</v>
      </c>
    </row>
    <row r="539" spans="1:65">
      <c r="A539" s="30"/>
      <c r="B539" s="19">
        <v>1</v>
      </c>
      <c r="C539" s="9">
        <v>4</v>
      </c>
      <c r="D539" s="24">
        <v>0.27400000000000002</v>
      </c>
      <c r="E539" s="24">
        <v>0.28000000000000003</v>
      </c>
      <c r="F539" s="24">
        <v>0.27</v>
      </c>
      <c r="G539" s="24">
        <v>0.26</v>
      </c>
      <c r="H539" s="24">
        <v>0.28903104358151399</v>
      </c>
      <c r="I539" s="209">
        <v>0.33</v>
      </c>
      <c r="J539" s="24">
        <v>0.28000000000000003</v>
      </c>
      <c r="K539" s="24">
        <v>0.25</v>
      </c>
      <c r="L539" s="24">
        <v>0.27</v>
      </c>
      <c r="M539" s="24">
        <v>0.28000000000000003</v>
      </c>
      <c r="N539" s="24">
        <v>0.26</v>
      </c>
      <c r="O539" s="24">
        <v>0.27</v>
      </c>
      <c r="P539" s="24">
        <v>0.27</v>
      </c>
      <c r="Q539" s="24">
        <v>0.28999999999999998</v>
      </c>
      <c r="R539" s="24">
        <v>0.27999999999999997</v>
      </c>
      <c r="S539" s="24">
        <v>0.26</v>
      </c>
      <c r="T539" s="24">
        <v>0.28999999999999998</v>
      </c>
      <c r="U539" s="24">
        <v>0.28000000000000003</v>
      </c>
      <c r="V539" s="24">
        <v>0.28000000000000003</v>
      </c>
      <c r="W539" s="209">
        <v>0.39689999999999992</v>
      </c>
      <c r="X539" s="24">
        <v>0.28000000000000003</v>
      </c>
      <c r="Y539" s="24">
        <v>0.26222000000000001</v>
      </c>
      <c r="Z539" s="24">
        <v>0.307</v>
      </c>
      <c r="AA539" s="24">
        <v>0.26889999999999997</v>
      </c>
      <c r="AB539" s="24">
        <v>0.26200000000000001</v>
      </c>
      <c r="AC539" s="24">
        <v>0.27403149999999998</v>
      </c>
      <c r="AD539" s="24">
        <v>0.2923</v>
      </c>
      <c r="AE539" s="209">
        <v>0.32</v>
      </c>
      <c r="AF539" s="24">
        <v>0.28600000000000003</v>
      </c>
      <c r="AG539" s="24">
        <v>0.27639999999999998</v>
      </c>
      <c r="AH539" s="24">
        <v>0.28360000000000002</v>
      </c>
      <c r="AI539" s="203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8">
        <v>0.27854827723248415</v>
      </c>
    </row>
    <row r="540" spans="1:65">
      <c r="A540" s="30"/>
      <c r="B540" s="19">
        <v>1</v>
      </c>
      <c r="C540" s="9">
        <v>5</v>
      </c>
      <c r="D540" s="24">
        <v>0.27800000000000002</v>
      </c>
      <c r="E540" s="24">
        <v>0.28000000000000003</v>
      </c>
      <c r="F540" s="24">
        <v>0.28000000000000003</v>
      </c>
      <c r="G540" s="24">
        <v>0.26</v>
      </c>
      <c r="H540" s="24">
        <v>0.28815186360471573</v>
      </c>
      <c r="I540" s="209">
        <v>0.34</v>
      </c>
      <c r="J540" s="24">
        <v>0.28999999999999998</v>
      </c>
      <c r="K540" s="24">
        <v>0.28000000000000003</v>
      </c>
      <c r="L540" s="24">
        <v>0.28000000000000003</v>
      </c>
      <c r="M540" s="24">
        <v>0.27</v>
      </c>
      <c r="N540" s="24">
        <v>0.27</v>
      </c>
      <c r="O540" s="24">
        <v>0.27</v>
      </c>
      <c r="P540" s="24">
        <v>0.26</v>
      </c>
      <c r="Q540" s="24">
        <v>0.28999999999999998</v>
      </c>
      <c r="R540" s="24">
        <v>0.27999999999999997</v>
      </c>
      <c r="S540" s="24">
        <v>0.26</v>
      </c>
      <c r="T540" s="24">
        <v>0.28000000000000003</v>
      </c>
      <c r="U540" s="24">
        <v>0.28000000000000003</v>
      </c>
      <c r="V540" s="24">
        <v>0.28000000000000003</v>
      </c>
      <c r="W540" s="209">
        <v>0.40100000000000008</v>
      </c>
      <c r="X540" s="24">
        <v>0.28000000000000003</v>
      </c>
      <c r="Y540" s="24">
        <v>0.26789000000000002</v>
      </c>
      <c r="Z540" s="24">
        <v>0.31119999999999998</v>
      </c>
      <c r="AA540" s="24">
        <v>0.27329999999999999</v>
      </c>
      <c r="AB540" s="24">
        <v>0.27700000000000002</v>
      </c>
      <c r="AC540" s="24">
        <v>0.301481</v>
      </c>
      <c r="AD540" s="24">
        <v>0.29380000000000001</v>
      </c>
      <c r="AE540" s="209">
        <v>0.32</v>
      </c>
      <c r="AF540" s="24">
        <v>0.27599999999999997</v>
      </c>
      <c r="AG540" s="24">
        <v>0.2697</v>
      </c>
      <c r="AH540" s="24">
        <v>0.28649999999999998</v>
      </c>
      <c r="AI540" s="203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8">
        <v>42</v>
      </c>
    </row>
    <row r="541" spans="1:65">
      <c r="A541" s="30"/>
      <c r="B541" s="19">
        <v>1</v>
      </c>
      <c r="C541" s="9">
        <v>6</v>
      </c>
      <c r="D541" s="24">
        <v>0.27900000000000003</v>
      </c>
      <c r="E541" s="24">
        <v>0.28000000000000003</v>
      </c>
      <c r="F541" s="24">
        <v>0.3</v>
      </c>
      <c r="G541" s="24">
        <v>0.26</v>
      </c>
      <c r="H541" s="24">
        <v>0.29467806912682842</v>
      </c>
      <c r="I541" s="209">
        <v>0.32</v>
      </c>
      <c r="J541" s="24">
        <v>0.31</v>
      </c>
      <c r="K541" s="24">
        <v>0.28000000000000003</v>
      </c>
      <c r="L541" s="24">
        <v>0.28000000000000003</v>
      </c>
      <c r="M541" s="24">
        <v>0.28000000000000003</v>
      </c>
      <c r="N541" s="24">
        <v>0.26</v>
      </c>
      <c r="O541" s="24">
        <v>0.27</v>
      </c>
      <c r="P541" s="24">
        <v>0.27</v>
      </c>
      <c r="Q541" s="24">
        <v>0.3</v>
      </c>
      <c r="R541" s="24">
        <v>0.27999999999999997</v>
      </c>
      <c r="S541" s="24">
        <v>0.27</v>
      </c>
      <c r="T541" s="24">
        <v>0.28000000000000003</v>
      </c>
      <c r="U541" s="24">
        <v>0.28999999999999998</v>
      </c>
      <c r="V541" s="24">
        <v>0.28000000000000003</v>
      </c>
      <c r="W541" s="209">
        <v>0.39889999999999992</v>
      </c>
      <c r="X541" s="24">
        <v>0.28000000000000003</v>
      </c>
      <c r="Y541" s="24">
        <v>0.26582</v>
      </c>
      <c r="Z541" s="24">
        <v>0.30330000000000001</v>
      </c>
      <c r="AA541" s="24">
        <v>0.26889999999999997</v>
      </c>
      <c r="AB541" s="24">
        <v>0.28100000000000003</v>
      </c>
      <c r="AC541" s="24">
        <v>0.294271</v>
      </c>
      <c r="AD541" s="24">
        <v>0.2913</v>
      </c>
      <c r="AE541" s="209">
        <v>0.32</v>
      </c>
      <c r="AF541" s="24">
        <v>0.27799999999999997</v>
      </c>
      <c r="AG541" s="24">
        <v>0.27210000000000001</v>
      </c>
      <c r="AH541" s="24">
        <v>0.28900000000000003</v>
      </c>
      <c r="AI541" s="203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20" t="s">
        <v>275</v>
      </c>
      <c r="C542" s="12"/>
      <c r="D542" s="210">
        <v>0.28266666666666668</v>
      </c>
      <c r="E542" s="210">
        <v>0.27500000000000002</v>
      </c>
      <c r="F542" s="210">
        <v>0.28166666666666668</v>
      </c>
      <c r="G542" s="210">
        <v>0.26166666666666666</v>
      </c>
      <c r="H542" s="210">
        <v>0.29002273315041044</v>
      </c>
      <c r="I542" s="210">
        <v>0.32333333333333336</v>
      </c>
      <c r="J542" s="210">
        <v>0.28833333333333339</v>
      </c>
      <c r="K542" s="210">
        <v>0.27666666666666667</v>
      </c>
      <c r="L542" s="210">
        <v>0.27500000000000002</v>
      </c>
      <c r="M542" s="210">
        <v>0.27333333333333337</v>
      </c>
      <c r="N542" s="210">
        <v>0.25833333333333336</v>
      </c>
      <c r="O542" s="210">
        <v>0.27</v>
      </c>
      <c r="P542" s="210">
        <v>0.26333333333333336</v>
      </c>
      <c r="Q542" s="210">
        <v>0.29333333333333333</v>
      </c>
      <c r="R542" s="210">
        <v>0.27999999999999997</v>
      </c>
      <c r="S542" s="210">
        <v>0.26333333333333336</v>
      </c>
      <c r="T542" s="210">
        <v>0.28333333333333338</v>
      </c>
      <c r="U542" s="210">
        <v>0.28000000000000003</v>
      </c>
      <c r="V542" s="210">
        <v>0.28000000000000003</v>
      </c>
      <c r="W542" s="210">
        <v>0.39493333333333336</v>
      </c>
      <c r="X542" s="210">
        <v>0.28000000000000003</v>
      </c>
      <c r="Y542" s="210">
        <v>0.26515833333333333</v>
      </c>
      <c r="Z542" s="210">
        <v>0.30626666666666669</v>
      </c>
      <c r="AA542" s="210">
        <v>0.27178333333333332</v>
      </c>
      <c r="AB542" s="210">
        <v>0.26983333333333337</v>
      </c>
      <c r="AC542" s="210">
        <v>0.29434824999999998</v>
      </c>
      <c r="AD542" s="210">
        <v>0.29311666666666669</v>
      </c>
      <c r="AE542" s="210">
        <v>0.32</v>
      </c>
      <c r="AF542" s="210">
        <v>0.28250000000000003</v>
      </c>
      <c r="AG542" s="210">
        <v>0.2753666666666667</v>
      </c>
      <c r="AH542" s="210">
        <v>0.28496666666666665</v>
      </c>
      <c r="AI542" s="203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3" t="s">
        <v>276</v>
      </c>
      <c r="C543" s="29"/>
      <c r="D543" s="24">
        <v>0.28300000000000003</v>
      </c>
      <c r="E543" s="24">
        <v>0.27500000000000002</v>
      </c>
      <c r="F543" s="24">
        <v>0.28000000000000003</v>
      </c>
      <c r="G543" s="24">
        <v>0.26</v>
      </c>
      <c r="H543" s="24">
        <v>0.28859145359311489</v>
      </c>
      <c r="I543" s="24">
        <v>0.32500000000000001</v>
      </c>
      <c r="J543" s="24">
        <v>0.28999999999999998</v>
      </c>
      <c r="K543" s="24">
        <v>0.28000000000000003</v>
      </c>
      <c r="L543" s="24">
        <v>0.27500000000000002</v>
      </c>
      <c r="M543" s="24">
        <v>0.27</v>
      </c>
      <c r="N543" s="24">
        <v>0.26</v>
      </c>
      <c r="O543" s="24">
        <v>0.27</v>
      </c>
      <c r="P543" s="24">
        <v>0.26</v>
      </c>
      <c r="Q543" s="24">
        <v>0.29499999999999998</v>
      </c>
      <c r="R543" s="24">
        <v>0.27999999999999997</v>
      </c>
      <c r="S543" s="24">
        <v>0.26</v>
      </c>
      <c r="T543" s="24">
        <v>0.28000000000000003</v>
      </c>
      <c r="U543" s="24">
        <v>0.28000000000000003</v>
      </c>
      <c r="V543" s="24">
        <v>0.28000000000000003</v>
      </c>
      <c r="W543" s="24">
        <v>0.39474999999999993</v>
      </c>
      <c r="X543" s="24">
        <v>0.28000000000000003</v>
      </c>
      <c r="Y543" s="24">
        <v>0.26611000000000001</v>
      </c>
      <c r="Z543" s="24">
        <v>0.30610000000000004</v>
      </c>
      <c r="AA543" s="24">
        <v>0.27110000000000001</v>
      </c>
      <c r="AB543" s="24">
        <v>0.26850000000000002</v>
      </c>
      <c r="AC543" s="24">
        <v>0.29375600000000002</v>
      </c>
      <c r="AD543" s="24">
        <v>0.29300000000000004</v>
      </c>
      <c r="AE543" s="24">
        <v>0.32</v>
      </c>
      <c r="AF543" s="24">
        <v>0.28350000000000003</v>
      </c>
      <c r="AG543" s="24">
        <v>0.27495000000000003</v>
      </c>
      <c r="AH543" s="24">
        <v>0.28480000000000005</v>
      </c>
      <c r="AI543" s="203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3" t="s">
        <v>277</v>
      </c>
      <c r="C544" s="29"/>
      <c r="D544" s="24">
        <v>6.5012819248719224E-3</v>
      </c>
      <c r="E544" s="24">
        <v>5.4772255750516656E-3</v>
      </c>
      <c r="F544" s="24">
        <v>1.1690451944500106E-2</v>
      </c>
      <c r="G544" s="24">
        <v>4.0824829046386332E-3</v>
      </c>
      <c r="H544" s="24">
        <v>3.4696640769087948E-3</v>
      </c>
      <c r="I544" s="24">
        <v>1.2110601416389978E-2</v>
      </c>
      <c r="J544" s="24">
        <v>1.7224014243685075E-2</v>
      </c>
      <c r="K544" s="24">
        <v>1.6329931618554519E-2</v>
      </c>
      <c r="L544" s="24">
        <v>5.4772255750516656E-3</v>
      </c>
      <c r="M544" s="24">
        <v>5.1639777949432277E-3</v>
      </c>
      <c r="N544" s="24">
        <v>7.5277265270908165E-3</v>
      </c>
      <c r="O544" s="24">
        <v>0</v>
      </c>
      <c r="P544" s="24">
        <v>5.1639777949432277E-3</v>
      </c>
      <c r="Q544" s="24">
        <v>1.3662601021279457E-2</v>
      </c>
      <c r="R544" s="24">
        <v>0</v>
      </c>
      <c r="S544" s="24">
        <v>5.1639777949432277E-3</v>
      </c>
      <c r="T544" s="24">
        <v>5.1639777949431982E-3</v>
      </c>
      <c r="U544" s="24">
        <v>8.9442719099991422E-3</v>
      </c>
      <c r="V544" s="24">
        <v>0</v>
      </c>
      <c r="W544" s="24">
        <v>4.881666382155452E-3</v>
      </c>
      <c r="X544" s="24">
        <v>0</v>
      </c>
      <c r="Y544" s="24">
        <v>2.752325683248021E-3</v>
      </c>
      <c r="Z544" s="24">
        <v>2.8111682031971329E-3</v>
      </c>
      <c r="AA544" s="24">
        <v>3.4260278263123873E-3</v>
      </c>
      <c r="AB544" s="24">
        <v>8.7958323464392384E-3</v>
      </c>
      <c r="AC544" s="24">
        <v>1.4749792404471324E-2</v>
      </c>
      <c r="AD544" s="24">
        <v>1.9610371405627824E-3</v>
      </c>
      <c r="AE544" s="24">
        <v>6.324555320336764E-3</v>
      </c>
      <c r="AF544" s="24">
        <v>4.847679857416359E-3</v>
      </c>
      <c r="AG544" s="24">
        <v>4.8751068364361683E-3</v>
      </c>
      <c r="AH544" s="24">
        <v>2.7089973544960769E-3</v>
      </c>
      <c r="AI544" s="203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30"/>
      <c r="B545" s="3" t="s">
        <v>86</v>
      </c>
      <c r="C545" s="29"/>
      <c r="D545" s="13">
        <v>2.299981813044312E-2</v>
      </c>
      <c r="E545" s="13">
        <v>1.9917183909278782E-2</v>
      </c>
      <c r="F545" s="13">
        <v>4.1504563116568423E-2</v>
      </c>
      <c r="G545" s="13">
        <v>1.5601845495434268E-2</v>
      </c>
      <c r="H545" s="13">
        <v>1.196342107123503E-2</v>
      </c>
      <c r="I545" s="13">
        <v>3.7455468298113331E-2</v>
      </c>
      <c r="J545" s="13">
        <v>5.9736465585034933E-2</v>
      </c>
      <c r="K545" s="13">
        <v>5.9023849223691034E-2</v>
      </c>
      <c r="L545" s="13">
        <v>1.9917183909278782E-2</v>
      </c>
      <c r="M545" s="13">
        <v>1.8892601688816683E-2</v>
      </c>
      <c r="N545" s="13">
        <v>2.9139586556480575E-2</v>
      </c>
      <c r="O545" s="13">
        <v>0</v>
      </c>
      <c r="P545" s="13">
        <v>1.9610042259278079E-2</v>
      </c>
      <c r="Q545" s="13">
        <v>4.657704893617997E-2</v>
      </c>
      <c r="R545" s="13">
        <v>0</v>
      </c>
      <c r="S545" s="13">
        <v>1.9610042259278079E-2</v>
      </c>
      <c r="T545" s="13">
        <v>1.8225803982152462E-2</v>
      </c>
      <c r="U545" s="13">
        <v>3.1943828249996933E-2</v>
      </c>
      <c r="V545" s="13">
        <v>0</v>
      </c>
      <c r="W545" s="13">
        <v>1.2360735268793345E-2</v>
      </c>
      <c r="X545" s="13">
        <v>0</v>
      </c>
      <c r="Y545" s="13">
        <v>1.0379932807120353E-2</v>
      </c>
      <c r="Z545" s="13">
        <v>9.1788252172305164E-3</v>
      </c>
      <c r="AA545" s="13">
        <v>1.2605731868445652E-2</v>
      </c>
      <c r="AB545" s="13">
        <v>3.259727861558704E-2</v>
      </c>
      <c r="AC545" s="13">
        <v>5.0110005425448682E-2</v>
      </c>
      <c r="AD545" s="13">
        <v>6.6902955838839444E-3</v>
      </c>
      <c r="AE545" s="13">
        <v>1.9764235376052389E-2</v>
      </c>
      <c r="AF545" s="13">
        <v>1.7159928698818969E-2</v>
      </c>
      <c r="AG545" s="13">
        <v>1.7704055815650047E-2</v>
      </c>
      <c r="AH545" s="13">
        <v>9.5063657310658928E-3</v>
      </c>
      <c r="AI545" s="151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278</v>
      </c>
      <c r="C546" s="29"/>
      <c r="D546" s="13">
        <v>1.47851908297576E-2</v>
      </c>
      <c r="E546" s="13">
        <v>-1.2738464110200298E-2</v>
      </c>
      <c r="F546" s="13">
        <v>1.119514888106754E-2</v>
      </c>
      <c r="G546" s="13">
        <v>-6.0605690092736197E-2</v>
      </c>
      <c r="H546" s="13">
        <v>4.1193778083751686E-2</v>
      </c>
      <c r="I546" s="13">
        <v>0.16078023007649178</v>
      </c>
      <c r="J546" s="13">
        <v>3.512876187233549E-2</v>
      </c>
      <c r="K546" s="13">
        <v>-6.7550608623834218E-3</v>
      </c>
      <c r="L546" s="13">
        <v>-1.2738464110200298E-2</v>
      </c>
      <c r="M546" s="13">
        <v>-1.8721867358017286E-2</v>
      </c>
      <c r="N546" s="13">
        <v>-7.257249658836995E-2</v>
      </c>
      <c r="O546" s="13">
        <v>-3.068867385365126E-2</v>
      </c>
      <c r="P546" s="13">
        <v>-5.4622286844919099E-2</v>
      </c>
      <c r="Q546" s="13">
        <v>5.307897161578623E-2</v>
      </c>
      <c r="R546" s="13">
        <v>5.2117456332503309E-3</v>
      </c>
      <c r="S546" s="13">
        <v>-5.4622286844919099E-2</v>
      </c>
      <c r="T546" s="13">
        <v>1.7178552128884528E-2</v>
      </c>
      <c r="U546" s="13">
        <v>5.211745633250553E-3</v>
      </c>
      <c r="V546" s="13">
        <v>5.211745633250553E-3</v>
      </c>
      <c r="W546" s="13">
        <v>0.41782723360270868</v>
      </c>
      <c r="X546" s="13">
        <v>5.211745633250553E-3</v>
      </c>
      <c r="Y546" s="13">
        <v>-4.8070460288559658E-2</v>
      </c>
      <c r="Z546" s="13">
        <v>9.9510180818845884E-2</v>
      </c>
      <c r="AA546" s="13">
        <v>-2.4286432378487155E-2</v>
      </c>
      <c r="AB546" s="13">
        <v>-3.1287014178432826E-2</v>
      </c>
      <c r="AC546" s="13">
        <v>5.6722565023544336E-2</v>
      </c>
      <c r="AD546" s="13">
        <v>5.2301129193570217E-2</v>
      </c>
      <c r="AE546" s="13">
        <v>0.14881342358085781</v>
      </c>
      <c r="AF546" s="13">
        <v>1.4186850504976034E-2</v>
      </c>
      <c r="AG546" s="13">
        <v>-1.1422115395680499E-2</v>
      </c>
      <c r="AH546" s="13">
        <v>2.3042287311745069E-2</v>
      </c>
      <c r="AI546" s="151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279</v>
      </c>
      <c r="C547" s="47"/>
      <c r="D547" s="45">
        <v>0.22</v>
      </c>
      <c r="E547" s="45">
        <v>0.4</v>
      </c>
      <c r="F547" s="45">
        <v>0.13</v>
      </c>
      <c r="G547" s="45">
        <v>1.48</v>
      </c>
      <c r="H547" s="45">
        <v>0.81</v>
      </c>
      <c r="I547" s="45">
        <v>3.51</v>
      </c>
      <c r="J547" s="45">
        <v>0.67</v>
      </c>
      <c r="K547" s="45">
        <v>0.27</v>
      </c>
      <c r="L547" s="45">
        <v>0.4</v>
      </c>
      <c r="M547" s="45">
        <v>0.54</v>
      </c>
      <c r="N547" s="45">
        <v>1.75</v>
      </c>
      <c r="O547" s="45">
        <v>0.81</v>
      </c>
      <c r="P547" s="45">
        <v>1.35</v>
      </c>
      <c r="Q547" s="45">
        <v>1.08</v>
      </c>
      <c r="R547" s="45">
        <v>0</v>
      </c>
      <c r="S547" s="45">
        <v>1.35</v>
      </c>
      <c r="T547" s="45">
        <v>0.27</v>
      </c>
      <c r="U547" s="45">
        <v>0</v>
      </c>
      <c r="V547" s="45">
        <v>0</v>
      </c>
      <c r="W547" s="45">
        <v>9.3000000000000007</v>
      </c>
      <c r="X547" s="45">
        <v>0</v>
      </c>
      <c r="Y547" s="45">
        <v>1.2</v>
      </c>
      <c r="Z547" s="45">
        <v>2.12</v>
      </c>
      <c r="AA547" s="45">
        <v>0.66</v>
      </c>
      <c r="AB547" s="45">
        <v>0.82</v>
      </c>
      <c r="AC547" s="45">
        <v>1.1599999999999999</v>
      </c>
      <c r="AD547" s="45">
        <v>1.06</v>
      </c>
      <c r="AE547" s="45">
        <v>3.24</v>
      </c>
      <c r="AF547" s="45">
        <v>0.2</v>
      </c>
      <c r="AG547" s="45">
        <v>0.37</v>
      </c>
      <c r="AH547" s="45">
        <v>0.4</v>
      </c>
      <c r="AI547" s="151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BM548" s="55"/>
    </row>
    <row r="549" spans="1:65" ht="15">
      <c r="B549" s="8" t="s">
        <v>558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227</v>
      </c>
      <c r="E550" s="17" t="s">
        <v>227</v>
      </c>
      <c r="F550" s="17" t="s">
        <v>227</v>
      </c>
      <c r="G550" s="17" t="s">
        <v>227</v>
      </c>
      <c r="H550" s="17" t="s">
        <v>227</v>
      </c>
      <c r="I550" s="17" t="s">
        <v>227</v>
      </c>
      <c r="J550" s="17" t="s">
        <v>227</v>
      </c>
      <c r="K550" s="17" t="s">
        <v>227</v>
      </c>
      <c r="L550" s="17" t="s">
        <v>227</v>
      </c>
      <c r="M550" s="17" t="s">
        <v>227</v>
      </c>
      <c r="N550" s="17" t="s">
        <v>227</v>
      </c>
      <c r="O550" s="17" t="s">
        <v>227</v>
      </c>
      <c r="P550" s="17" t="s">
        <v>227</v>
      </c>
      <c r="Q550" s="17" t="s">
        <v>227</v>
      </c>
      <c r="R550" s="17" t="s">
        <v>227</v>
      </c>
      <c r="S550" s="17" t="s">
        <v>227</v>
      </c>
      <c r="T550" s="17" t="s">
        <v>227</v>
      </c>
      <c r="U550" s="17" t="s">
        <v>227</v>
      </c>
      <c r="V550" s="17" t="s">
        <v>227</v>
      </c>
      <c r="W550" s="17" t="s">
        <v>227</v>
      </c>
      <c r="X550" s="17" t="s">
        <v>227</v>
      </c>
      <c r="Y550" s="17" t="s">
        <v>227</v>
      </c>
      <c r="Z550" s="17" t="s">
        <v>227</v>
      </c>
      <c r="AA550" s="17" t="s">
        <v>227</v>
      </c>
      <c r="AB550" s="17" t="s">
        <v>227</v>
      </c>
      <c r="AC550" s="17" t="s">
        <v>227</v>
      </c>
      <c r="AD550" s="17" t="s">
        <v>227</v>
      </c>
      <c r="AE550" s="17" t="s">
        <v>227</v>
      </c>
      <c r="AF550" s="17" t="s">
        <v>227</v>
      </c>
      <c r="AG550" s="17" t="s">
        <v>227</v>
      </c>
      <c r="AH550" s="17" t="s">
        <v>227</v>
      </c>
      <c r="AI550" s="151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228</v>
      </c>
      <c r="C551" s="9" t="s">
        <v>228</v>
      </c>
      <c r="D551" s="149" t="s">
        <v>230</v>
      </c>
      <c r="E551" s="150" t="s">
        <v>231</v>
      </c>
      <c r="F551" s="150" t="s">
        <v>232</v>
      </c>
      <c r="G551" s="150" t="s">
        <v>233</v>
      </c>
      <c r="H551" s="150" t="s">
        <v>234</v>
      </c>
      <c r="I551" s="150" t="s">
        <v>235</v>
      </c>
      <c r="J551" s="150" t="s">
        <v>236</v>
      </c>
      <c r="K551" s="150" t="s">
        <v>237</v>
      </c>
      <c r="L551" s="150" t="s">
        <v>238</v>
      </c>
      <c r="M551" s="150" t="s">
        <v>239</v>
      </c>
      <c r="N551" s="150" t="s">
        <v>240</v>
      </c>
      <c r="O551" s="150" t="s">
        <v>241</v>
      </c>
      <c r="P551" s="150" t="s">
        <v>242</v>
      </c>
      <c r="Q551" s="150" t="s">
        <v>244</v>
      </c>
      <c r="R551" s="150" t="s">
        <v>245</v>
      </c>
      <c r="S551" s="150" t="s">
        <v>247</v>
      </c>
      <c r="T551" s="150" t="s">
        <v>248</v>
      </c>
      <c r="U551" s="150" t="s">
        <v>304</v>
      </c>
      <c r="V551" s="150" t="s">
        <v>250</v>
      </c>
      <c r="W551" s="150" t="s">
        <v>251</v>
      </c>
      <c r="X551" s="150" t="s">
        <v>252</v>
      </c>
      <c r="Y551" s="150" t="s">
        <v>255</v>
      </c>
      <c r="Z551" s="150" t="s">
        <v>256</v>
      </c>
      <c r="AA551" s="150" t="s">
        <v>257</v>
      </c>
      <c r="AB551" s="150" t="s">
        <v>305</v>
      </c>
      <c r="AC551" s="150" t="s">
        <v>259</v>
      </c>
      <c r="AD551" s="150" t="s">
        <v>260</v>
      </c>
      <c r="AE551" s="150" t="s">
        <v>261</v>
      </c>
      <c r="AF551" s="150" t="s">
        <v>264</v>
      </c>
      <c r="AG551" s="150" t="s">
        <v>265</v>
      </c>
      <c r="AH551" s="150" t="s">
        <v>266</v>
      </c>
      <c r="AI551" s="151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308</v>
      </c>
      <c r="E552" s="11" t="s">
        <v>308</v>
      </c>
      <c r="F552" s="11" t="s">
        <v>308</v>
      </c>
      <c r="G552" s="11" t="s">
        <v>307</v>
      </c>
      <c r="H552" s="11" t="s">
        <v>114</v>
      </c>
      <c r="I552" s="11" t="s">
        <v>308</v>
      </c>
      <c r="J552" s="11" t="s">
        <v>307</v>
      </c>
      <c r="K552" s="11" t="s">
        <v>307</v>
      </c>
      <c r="L552" s="11" t="s">
        <v>308</v>
      </c>
      <c r="M552" s="11" t="s">
        <v>308</v>
      </c>
      <c r="N552" s="11" t="s">
        <v>308</v>
      </c>
      <c r="O552" s="11" t="s">
        <v>308</v>
      </c>
      <c r="P552" s="11" t="s">
        <v>308</v>
      </c>
      <c r="Q552" s="11" t="s">
        <v>308</v>
      </c>
      <c r="R552" s="11" t="s">
        <v>114</v>
      </c>
      <c r="S552" s="11" t="s">
        <v>307</v>
      </c>
      <c r="T552" s="11" t="s">
        <v>308</v>
      </c>
      <c r="U552" s="11" t="s">
        <v>308</v>
      </c>
      <c r="V552" s="11" t="s">
        <v>114</v>
      </c>
      <c r="W552" s="11" t="s">
        <v>114</v>
      </c>
      <c r="X552" s="11" t="s">
        <v>307</v>
      </c>
      <c r="Y552" s="11" t="s">
        <v>114</v>
      </c>
      <c r="Z552" s="11" t="s">
        <v>114</v>
      </c>
      <c r="AA552" s="11" t="s">
        <v>114</v>
      </c>
      <c r="AB552" s="11" t="s">
        <v>307</v>
      </c>
      <c r="AC552" s="11" t="s">
        <v>307</v>
      </c>
      <c r="AD552" s="11" t="s">
        <v>307</v>
      </c>
      <c r="AE552" s="11" t="s">
        <v>114</v>
      </c>
      <c r="AF552" s="11" t="s">
        <v>114</v>
      </c>
      <c r="AG552" s="11" t="s">
        <v>307</v>
      </c>
      <c r="AH552" s="11" t="s">
        <v>114</v>
      </c>
      <c r="AI552" s="151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151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5">
        <v>5.7999999999999996E-3</v>
      </c>
      <c r="E554" s="205">
        <v>5.3E-3</v>
      </c>
      <c r="F554" s="207" t="s">
        <v>106</v>
      </c>
      <c r="G554" s="205">
        <v>5.3E-3</v>
      </c>
      <c r="H554" s="205">
        <v>5.4985271699218704E-3</v>
      </c>
      <c r="I554" s="207">
        <v>7.3999999999999995E-3</v>
      </c>
      <c r="J554" s="205">
        <v>5.7999999999999996E-3</v>
      </c>
      <c r="K554" s="205">
        <v>5.7000000000000002E-3</v>
      </c>
      <c r="L554" s="205">
        <v>5.5000000000000005E-3</v>
      </c>
      <c r="M554" s="205">
        <v>5.3999999999999994E-3</v>
      </c>
      <c r="N554" s="205">
        <v>5.7000000000000002E-3</v>
      </c>
      <c r="O554" s="205">
        <v>5.7000000000000002E-3</v>
      </c>
      <c r="P554" s="205">
        <v>5.3999999999999994E-3</v>
      </c>
      <c r="Q554" s="207">
        <v>6.6000000000000008E-3</v>
      </c>
      <c r="R554" s="205">
        <v>5.0000000000000001E-3</v>
      </c>
      <c r="S554" s="205">
        <v>5.3999999999999994E-3</v>
      </c>
      <c r="T554" s="205">
        <v>5.7000000000000002E-3</v>
      </c>
      <c r="U554" s="205">
        <v>5.4400000000000004E-3</v>
      </c>
      <c r="V554" s="205">
        <v>5.5999999999999999E-3</v>
      </c>
      <c r="W554" s="207">
        <v>6.0000000000000001E-3</v>
      </c>
      <c r="X554" s="205">
        <v>5.8189999999999995E-3</v>
      </c>
      <c r="Y554" s="207" t="s">
        <v>106</v>
      </c>
      <c r="Z554" s="205">
        <v>5.4000000000000003E-3</v>
      </c>
      <c r="AA554" s="205">
        <v>6.2000000000000006E-3</v>
      </c>
      <c r="AB554" s="206">
        <v>4.7153863605830758E-3</v>
      </c>
      <c r="AC554" s="205">
        <v>6.0769999999999999E-3</v>
      </c>
      <c r="AD554" s="207">
        <v>4.8999999999999998E-3</v>
      </c>
      <c r="AE554" s="205">
        <v>6.3E-3</v>
      </c>
      <c r="AF554" s="207">
        <v>6.3E-3</v>
      </c>
      <c r="AG554" s="205">
        <v>5.5000000000000005E-3</v>
      </c>
      <c r="AH554" s="205">
        <v>5.5000000000000005E-3</v>
      </c>
      <c r="AI554" s="203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08">
        <v>1</v>
      </c>
    </row>
    <row r="555" spans="1:65">
      <c r="A555" s="30"/>
      <c r="B555" s="19">
        <v>1</v>
      </c>
      <c r="C555" s="9">
        <v>2</v>
      </c>
      <c r="D555" s="24">
        <v>5.7000000000000002E-3</v>
      </c>
      <c r="E555" s="24">
        <v>5.3999999999999994E-3</v>
      </c>
      <c r="F555" s="209" t="s">
        <v>106</v>
      </c>
      <c r="G555" s="24">
        <v>5.3E-3</v>
      </c>
      <c r="H555" s="24">
        <v>5.6140478896943265E-3</v>
      </c>
      <c r="I555" s="209">
        <v>6.3E-3</v>
      </c>
      <c r="J555" s="24">
        <v>5.8999999999999999E-3</v>
      </c>
      <c r="K555" s="24">
        <v>5.5999999999999999E-3</v>
      </c>
      <c r="L555" s="24">
        <v>5.3999999999999994E-3</v>
      </c>
      <c r="M555" s="24">
        <v>5.3E-3</v>
      </c>
      <c r="N555" s="24">
        <v>5.5000000000000005E-3</v>
      </c>
      <c r="O555" s="24">
        <v>5.5999999999999999E-3</v>
      </c>
      <c r="P555" s="24">
        <v>5.3999999999999994E-3</v>
      </c>
      <c r="Q555" s="209">
        <v>6.0000000000000001E-3</v>
      </c>
      <c r="R555" s="24">
        <v>5.1999999999999998E-3</v>
      </c>
      <c r="S555" s="24">
        <v>5.3999999999999994E-3</v>
      </c>
      <c r="T555" s="24">
        <v>5.5000000000000005E-3</v>
      </c>
      <c r="U555" s="24">
        <v>5.6399999999999992E-3</v>
      </c>
      <c r="V555" s="24">
        <v>5.3999999999999994E-3</v>
      </c>
      <c r="W555" s="209">
        <v>6.1000000000000004E-3</v>
      </c>
      <c r="X555" s="24">
        <v>5.9899999999999997E-3</v>
      </c>
      <c r="Y555" s="209" t="s">
        <v>106</v>
      </c>
      <c r="Z555" s="24">
        <v>5.4000000000000003E-3</v>
      </c>
      <c r="AA555" s="24">
        <v>6.0000000000000001E-3</v>
      </c>
      <c r="AB555" s="24">
        <v>5.772695346506867E-3</v>
      </c>
      <c r="AC555" s="24">
        <v>5.6134999999999996E-3</v>
      </c>
      <c r="AD555" s="209">
        <v>5.0000000000000001E-3</v>
      </c>
      <c r="AE555" s="24">
        <v>5.8999999999999999E-3</v>
      </c>
      <c r="AF555" s="209">
        <v>6.3E-3</v>
      </c>
      <c r="AG555" s="24">
        <v>5.3999999999999994E-3</v>
      </c>
      <c r="AH555" s="24">
        <v>5.5000000000000005E-3</v>
      </c>
      <c r="AI555" s="203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8">
        <v>22</v>
      </c>
    </row>
    <row r="556" spans="1:65">
      <c r="A556" s="30"/>
      <c r="B556" s="19">
        <v>1</v>
      </c>
      <c r="C556" s="9">
        <v>3</v>
      </c>
      <c r="D556" s="24">
        <v>5.7000000000000002E-3</v>
      </c>
      <c r="E556" s="24">
        <v>5.3999999999999994E-3</v>
      </c>
      <c r="F556" s="209" t="s">
        <v>106</v>
      </c>
      <c r="G556" s="24">
        <v>5.3E-3</v>
      </c>
      <c r="H556" s="24">
        <v>5.5890288615631474E-3</v>
      </c>
      <c r="I556" s="209">
        <v>6.7000000000000002E-3</v>
      </c>
      <c r="J556" s="24">
        <v>6.3E-3</v>
      </c>
      <c r="K556" s="24">
        <v>5.8999999999999999E-3</v>
      </c>
      <c r="L556" s="24">
        <v>5.5999999999999999E-3</v>
      </c>
      <c r="M556" s="24">
        <v>5.3999999999999994E-3</v>
      </c>
      <c r="N556" s="24">
        <v>5.3999999999999994E-3</v>
      </c>
      <c r="O556" s="24">
        <v>5.7000000000000002E-3</v>
      </c>
      <c r="P556" s="24">
        <v>5.5000000000000005E-3</v>
      </c>
      <c r="Q556" s="209">
        <v>6.0000000000000001E-3</v>
      </c>
      <c r="R556" s="24">
        <v>5.1999999999999998E-3</v>
      </c>
      <c r="S556" s="24">
        <v>5.5999999999999999E-3</v>
      </c>
      <c r="T556" s="24">
        <v>5.5999999999999999E-3</v>
      </c>
      <c r="U556" s="24">
        <v>5.3999999999999994E-3</v>
      </c>
      <c r="V556" s="24">
        <v>5.5000000000000005E-3</v>
      </c>
      <c r="W556" s="209">
        <v>6.3E-3</v>
      </c>
      <c r="X556" s="24">
        <v>5.9080000000000001E-3</v>
      </c>
      <c r="Y556" s="209" t="s">
        <v>106</v>
      </c>
      <c r="Z556" s="24">
        <v>5.4000000000000003E-3</v>
      </c>
      <c r="AA556" s="24">
        <v>6.1000000000000004E-3</v>
      </c>
      <c r="AB556" s="24">
        <v>4.864764111912924E-3</v>
      </c>
      <c r="AC556" s="24">
        <v>5.3560000000000005E-3</v>
      </c>
      <c r="AD556" s="209">
        <v>5.0000000000000001E-3</v>
      </c>
      <c r="AE556" s="24">
        <v>6.3E-3</v>
      </c>
      <c r="AF556" s="209">
        <v>6.0000000000000001E-3</v>
      </c>
      <c r="AG556" s="24">
        <v>5.3999999999999994E-3</v>
      </c>
      <c r="AH556" s="24">
        <v>5.5000000000000005E-3</v>
      </c>
      <c r="AI556" s="203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8">
        <v>16</v>
      </c>
    </row>
    <row r="557" spans="1:65">
      <c r="A557" s="30"/>
      <c r="B557" s="19">
        <v>1</v>
      </c>
      <c r="C557" s="9">
        <v>4</v>
      </c>
      <c r="D557" s="24">
        <v>5.7000000000000002E-3</v>
      </c>
      <c r="E557" s="24">
        <v>5.3999999999999994E-3</v>
      </c>
      <c r="F557" s="209" t="s">
        <v>106</v>
      </c>
      <c r="G557" s="24">
        <v>5.3E-3</v>
      </c>
      <c r="H557" s="24">
        <v>5.4962703429014331E-3</v>
      </c>
      <c r="I557" s="209">
        <v>7.1000000000000004E-3</v>
      </c>
      <c r="J557" s="24">
        <v>6.0999999999999995E-3</v>
      </c>
      <c r="K557" s="24">
        <v>5.5000000000000005E-3</v>
      </c>
      <c r="L557" s="24">
        <v>5.5999999999999999E-3</v>
      </c>
      <c r="M557" s="24">
        <v>5.5000000000000005E-3</v>
      </c>
      <c r="N557" s="24">
        <v>5.5999999999999999E-3</v>
      </c>
      <c r="O557" s="24">
        <v>5.5999999999999999E-3</v>
      </c>
      <c r="P557" s="24">
        <v>5.5000000000000005E-3</v>
      </c>
      <c r="Q557" s="209">
        <v>6.6000000000000008E-3</v>
      </c>
      <c r="R557" s="24">
        <v>5.1999999999999998E-3</v>
      </c>
      <c r="S557" s="24">
        <v>5.5000000000000005E-3</v>
      </c>
      <c r="T557" s="24">
        <v>5.7999999999999996E-3</v>
      </c>
      <c r="U557" s="24">
        <v>5.4799999999999996E-3</v>
      </c>
      <c r="V557" s="24">
        <v>5.7000000000000002E-3</v>
      </c>
      <c r="W557" s="209">
        <v>6.1000000000000004E-3</v>
      </c>
      <c r="X557" s="24">
        <v>6.0009999999999994E-3</v>
      </c>
      <c r="Y557" s="209" t="s">
        <v>106</v>
      </c>
      <c r="Z557" s="24">
        <v>5.4000000000000003E-3</v>
      </c>
      <c r="AA557" s="24">
        <v>6.0000000000000001E-3</v>
      </c>
      <c r="AB557" s="24">
        <v>4.9111215257057403E-3</v>
      </c>
      <c r="AC557" s="24">
        <v>5.2015000000000004E-3</v>
      </c>
      <c r="AD557" s="209">
        <v>4.8000000000000004E-3</v>
      </c>
      <c r="AE557" s="24">
        <v>6.3E-3</v>
      </c>
      <c r="AF557" s="209">
        <v>6.0999999999999995E-3</v>
      </c>
      <c r="AG557" s="24">
        <v>5.3999999999999994E-3</v>
      </c>
      <c r="AH557" s="24">
        <v>5.5999999999999999E-3</v>
      </c>
      <c r="AI557" s="203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8">
        <v>5.5972759293386595E-3</v>
      </c>
    </row>
    <row r="558" spans="1:65">
      <c r="A558" s="30"/>
      <c r="B558" s="19">
        <v>1</v>
      </c>
      <c r="C558" s="9">
        <v>5</v>
      </c>
      <c r="D558" s="24">
        <v>5.7000000000000002E-3</v>
      </c>
      <c r="E558" s="24">
        <v>5.5999999999999999E-3</v>
      </c>
      <c r="F558" s="209" t="s">
        <v>106</v>
      </c>
      <c r="G558" s="24">
        <v>5.3E-3</v>
      </c>
      <c r="H558" s="24">
        <v>5.5636676631137215E-3</v>
      </c>
      <c r="I558" s="209">
        <v>7.1000000000000004E-3</v>
      </c>
      <c r="J558" s="24">
        <v>6.3999999999999994E-3</v>
      </c>
      <c r="K558" s="24">
        <v>5.5999999999999999E-3</v>
      </c>
      <c r="L558" s="24">
        <v>5.7000000000000002E-3</v>
      </c>
      <c r="M558" s="24">
        <v>5.5000000000000005E-3</v>
      </c>
      <c r="N558" s="24">
        <v>5.7000000000000002E-3</v>
      </c>
      <c r="O558" s="24">
        <v>5.5000000000000005E-3</v>
      </c>
      <c r="P558" s="24">
        <v>5.5000000000000005E-3</v>
      </c>
      <c r="Q558" s="209">
        <v>6.0999999999999995E-3</v>
      </c>
      <c r="R558" s="24">
        <v>5.1999999999999998E-3</v>
      </c>
      <c r="S558" s="24">
        <v>5.3999999999999994E-3</v>
      </c>
      <c r="T558" s="24">
        <v>5.3999999999999994E-3</v>
      </c>
      <c r="U558" s="24">
        <v>5.5199999999999997E-3</v>
      </c>
      <c r="V558" s="24">
        <v>5.7000000000000002E-3</v>
      </c>
      <c r="W558" s="209">
        <v>6.2000000000000006E-3</v>
      </c>
      <c r="X558" s="24">
        <v>5.9549999999999994E-3</v>
      </c>
      <c r="Y558" s="209" t="s">
        <v>106</v>
      </c>
      <c r="Z558" s="24">
        <v>5.4000000000000003E-3</v>
      </c>
      <c r="AA558" s="24">
        <v>6.1000000000000004E-3</v>
      </c>
      <c r="AB558" s="24">
        <v>5.6348815289325831E-3</v>
      </c>
      <c r="AC558" s="24">
        <v>5.8195E-3</v>
      </c>
      <c r="AD558" s="209">
        <v>4.8999999999999998E-3</v>
      </c>
      <c r="AE558" s="24">
        <v>6.0000000000000001E-3</v>
      </c>
      <c r="AF558" s="209">
        <v>6.4999999999999997E-3</v>
      </c>
      <c r="AG558" s="24">
        <v>5.3999999999999994E-3</v>
      </c>
      <c r="AH558" s="24">
        <v>5.5999999999999999E-3</v>
      </c>
      <c r="AI558" s="203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8">
        <v>43</v>
      </c>
    </row>
    <row r="559" spans="1:65">
      <c r="A559" s="30"/>
      <c r="B559" s="19">
        <v>1</v>
      </c>
      <c r="C559" s="9">
        <v>6</v>
      </c>
      <c r="D559" s="24">
        <v>5.7999999999999996E-3</v>
      </c>
      <c r="E559" s="24">
        <v>5.5999999999999999E-3</v>
      </c>
      <c r="F559" s="209" t="s">
        <v>106</v>
      </c>
      <c r="G559" s="24">
        <v>5.1999999999999998E-3</v>
      </c>
      <c r="H559" s="24">
        <v>5.6055778347128314E-3</v>
      </c>
      <c r="I559" s="209">
        <v>6.9999999999999993E-3</v>
      </c>
      <c r="J559" s="24">
        <v>5.7999999999999996E-3</v>
      </c>
      <c r="K559" s="24">
        <v>5.7000000000000002E-3</v>
      </c>
      <c r="L559" s="24">
        <v>5.5999999999999999E-3</v>
      </c>
      <c r="M559" s="24">
        <v>5.7000000000000002E-3</v>
      </c>
      <c r="N559" s="24">
        <v>5.5999999999999999E-3</v>
      </c>
      <c r="O559" s="24">
        <v>5.7000000000000002E-3</v>
      </c>
      <c r="P559" s="24">
        <v>5.5000000000000005E-3</v>
      </c>
      <c r="Q559" s="209">
        <v>5.8999999999999999E-3</v>
      </c>
      <c r="R559" s="24">
        <v>5.1999999999999998E-3</v>
      </c>
      <c r="S559" s="24">
        <v>5.5000000000000005E-3</v>
      </c>
      <c r="T559" s="24">
        <v>5.7000000000000002E-3</v>
      </c>
      <c r="U559" s="24">
        <v>5.5100000000000001E-3</v>
      </c>
      <c r="V559" s="24">
        <v>5.3999999999999994E-3</v>
      </c>
      <c r="W559" s="209">
        <v>6.1000000000000004E-3</v>
      </c>
      <c r="X559" s="24">
        <v>6.0409999999999995E-3</v>
      </c>
      <c r="Y559" s="209" t="s">
        <v>106</v>
      </c>
      <c r="Z559" s="24">
        <v>5.4000000000000003E-3</v>
      </c>
      <c r="AA559" s="24">
        <v>6.0000000000000001E-3</v>
      </c>
      <c r="AB559" s="24">
        <v>5.8589708726583837E-3</v>
      </c>
      <c r="AC559" s="24">
        <v>5.8709999999999995E-3</v>
      </c>
      <c r="AD559" s="209">
        <v>4.8000000000000004E-3</v>
      </c>
      <c r="AE559" s="24">
        <v>5.7999999999999996E-3</v>
      </c>
      <c r="AF559" s="209">
        <v>5.8999999999999999E-3</v>
      </c>
      <c r="AG559" s="211">
        <v>5.7000000000000002E-3</v>
      </c>
      <c r="AH559" s="24">
        <v>5.5999999999999999E-3</v>
      </c>
      <c r="AI559" s="203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20" t="s">
        <v>275</v>
      </c>
      <c r="C560" s="12"/>
      <c r="D560" s="210">
        <v>5.7333333333333333E-3</v>
      </c>
      <c r="E560" s="210">
        <v>5.45E-3</v>
      </c>
      <c r="F560" s="210" t="s">
        <v>714</v>
      </c>
      <c r="G560" s="210">
        <v>5.2833333333333335E-3</v>
      </c>
      <c r="H560" s="210">
        <v>5.5611866269845546E-3</v>
      </c>
      <c r="I560" s="210">
        <v>6.9333333333333339E-3</v>
      </c>
      <c r="J560" s="210">
        <v>6.0499999999999998E-3</v>
      </c>
      <c r="K560" s="210">
        <v>5.6666666666666671E-3</v>
      </c>
      <c r="L560" s="210">
        <v>5.5666666666666668E-3</v>
      </c>
      <c r="M560" s="210">
        <v>5.4666666666666674E-3</v>
      </c>
      <c r="N560" s="210">
        <v>5.5833333333333334E-3</v>
      </c>
      <c r="O560" s="210">
        <v>5.6333333333333339E-3</v>
      </c>
      <c r="P560" s="210">
        <v>5.4666666666666674E-3</v>
      </c>
      <c r="Q560" s="210">
        <v>6.2000000000000006E-3</v>
      </c>
      <c r="R560" s="210">
        <v>5.1666666666666666E-3</v>
      </c>
      <c r="S560" s="210">
        <v>5.4666666666666657E-3</v>
      </c>
      <c r="T560" s="210">
        <v>5.6166666666666665E-3</v>
      </c>
      <c r="U560" s="210">
        <v>5.4983333333333334E-3</v>
      </c>
      <c r="V560" s="210">
        <v>5.5500000000000002E-3</v>
      </c>
      <c r="W560" s="210">
        <v>6.1333333333333335E-3</v>
      </c>
      <c r="X560" s="210">
        <v>5.9523333333333329E-3</v>
      </c>
      <c r="Y560" s="210" t="s">
        <v>714</v>
      </c>
      <c r="Z560" s="210">
        <v>5.4000000000000012E-3</v>
      </c>
      <c r="AA560" s="210">
        <v>6.0666666666666673E-3</v>
      </c>
      <c r="AB560" s="210">
        <v>5.2929699577165951E-3</v>
      </c>
      <c r="AC560" s="210">
        <v>5.6564166666666672E-3</v>
      </c>
      <c r="AD560" s="210">
        <v>4.9000000000000007E-3</v>
      </c>
      <c r="AE560" s="210">
        <v>6.1000000000000004E-3</v>
      </c>
      <c r="AF560" s="210">
        <v>6.1833333333333332E-3</v>
      </c>
      <c r="AG560" s="210">
        <v>5.4666666666666657E-3</v>
      </c>
      <c r="AH560" s="210">
        <v>5.5500000000000002E-3</v>
      </c>
      <c r="AI560" s="203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3" t="s">
        <v>276</v>
      </c>
      <c r="C561" s="29"/>
      <c r="D561" s="24">
        <v>5.7000000000000002E-3</v>
      </c>
      <c r="E561" s="24">
        <v>5.3999999999999994E-3</v>
      </c>
      <c r="F561" s="24" t="s">
        <v>714</v>
      </c>
      <c r="G561" s="24">
        <v>5.3E-3</v>
      </c>
      <c r="H561" s="24">
        <v>5.576348262338434E-3</v>
      </c>
      <c r="I561" s="24">
        <v>7.0499999999999998E-3</v>
      </c>
      <c r="J561" s="24">
        <v>6.0000000000000001E-3</v>
      </c>
      <c r="K561" s="24">
        <v>5.6500000000000005E-3</v>
      </c>
      <c r="L561" s="24">
        <v>5.5999999999999999E-3</v>
      </c>
      <c r="M561" s="24">
        <v>5.45E-3</v>
      </c>
      <c r="N561" s="24">
        <v>5.5999999999999999E-3</v>
      </c>
      <c r="O561" s="24">
        <v>5.6500000000000005E-3</v>
      </c>
      <c r="P561" s="24">
        <v>5.5000000000000005E-3</v>
      </c>
      <c r="Q561" s="24">
        <v>6.0499999999999998E-3</v>
      </c>
      <c r="R561" s="24">
        <v>5.1999999999999998E-3</v>
      </c>
      <c r="S561" s="24">
        <v>5.45E-3</v>
      </c>
      <c r="T561" s="24">
        <v>5.6500000000000005E-3</v>
      </c>
      <c r="U561" s="24">
        <v>5.4949999999999999E-3</v>
      </c>
      <c r="V561" s="24">
        <v>5.5500000000000002E-3</v>
      </c>
      <c r="W561" s="24">
        <v>6.1000000000000004E-3</v>
      </c>
      <c r="X561" s="24">
        <v>5.9724999999999995E-3</v>
      </c>
      <c r="Y561" s="24" t="s">
        <v>714</v>
      </c>
      <c r="Z561" s="24">
        <v>5.4000000000000003E-3</v>
      </c>
      <c r="AA561" s="24">
        <v>6.0499999999999998E-3</v>
      </c>
      <c r="AB561" s="24">
        <v>5.2730015273191617E-3</v>
      </c>
      <c r="AC561" s="24">
        <v>5.7164999999999994E-3</v>
      </c>
      <c r="AD561" s="24">
        <v>4.8999999999999998E-3</v>
      </c>
      <c r="AE561" s="24">
        <v>6.1500000000000001E-3</v>
      </c>
      <c r="AF561" s="24">
        <v>6.1999999999999998E-3</v>
      </c>
      <c r="AG561" s="24">
        <v>5.3999999999999994E-3</v>
      </c>
      <c r="AH561" s="24">
        <v>5.5500000000000002E-3</v>
      </c>
      <c r="AI561" s="203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3" t="s">
        <v>277</v>
      </c>
      <c r="C562" s="29"/>
      <c r="D562" s="24">
        <v>5.1639777949431909E-5</v>
      </c>
      <c r="E562" s="24">
        <v>1.22474487139159E-4</v>
      </c>
      <c r="F562" s="24" t="s">
        <v>714</v>
      </c>
      <c r="G562" s="24">
        <v>4.0824829046386406E-5</v>
      </c>
      <c r="H562" s="24">
        <v>5.2319345339942981E-5</v>
      </c>
      <c r="I562" s="24">
        <v>3.8297084310253511E-4</v>
      </c>
      <c r="J562" s="24">
        <v>2.588435821108957E-4</v>
      </c>
      <c r="K562" s="24">
        <v>1.3662601021279449E-4</v>
      </c>
      <c r="L562" s="24">
        <v>1.032795558988646E-4</v>
      </c>
      <c r="M562" s="24">
        <v>1.3662601021279487E-4</v>
      </c>
      <c r="N562" s="24">
        <v>1.1690451944500139E-4</v>
      </c>
      <c r="O562" s="24">
        <v>8.1649658092772527E-5</v>
      </c>
      <c r="P562" s="24">
        <v>5.1639777949432804E-5</v>
      </c>
      <c r="Q562" s="24">
        <v>3.1622776601683837E-4</v>
      </c>
      <c r="R562" s="24">
        <v>8.164965809277246E-5</v>
      </c>
      <c r="S562" s="24">
        <v>8.1649658092772961E-5</v>
      </c>
      <c r="T562" s="24">
        <v>1.4719601443879748E-4</v>
      </c>
      <c r="U562" s="24">
        <v>8.2563107176672053E-5</v>
      </c>
      <c r="V562" s="24">
        <v>1.3784048752090252E-4</v>
      </c>
      <c r="W562" s="24">
        <v>1.0327955589886444E-4</v>
      </c>
      <c r="X562" s="24">
        <v>7.9245609762728527E-5</v>
      </c>
      <c r="Y562" s="24" t="s">
        <v>714</v>
      </c>
      <c r="Z562" s="24">
        <v>9.501471788262683E-19</v>
      </c>
      <c r="AA562" s="24">
        <v>8.1649658092772812E-5</v>
      </c>
      <c r="AB562" s="24">
        <v>5.1578450732521746E-4</v>
      </c>
      <c r="AC562" s="24">
        <v>3.312321567521283E-4</v>
      </c>
      <c r="AD562" s="24">
        <v>8.9442719099991442E-5</v>
      </c>
      <c r="AE562" s="24">
        <v>2.2803508501982773E-4</v>
      </c>
      <c r="AF562" s="24">
        <v>2.2286019533929036E-4</v>
      </c>
      <c r="AG562" s="24">
        <v>1.2110601416390004E-4</v>
      </c>
      <c r="AH562" s="24">
        <v>5.4772255750516281E-5</v>
      </c>
      <c r="AI562" s="203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3" t="s">
        <v>86</v>
      </c>
      <c r="C563" s="29"/>
      <c r="D563" s="13">
        <v>9.0069380144357988E-3</v>
      </c>
      <c r="E563" s="13">
        <v>2.247238296131358E-2</v>
      </c>
      <c r="F563" s="13" t="s">
        <v>714</v>
      </c>
      <c r="G563" s="13">
        <v>7.7270969803885942E-3</v>
      </c>
      <c r="H563" s="13">
        <v>9.4079463339845019E-3</v>
      </c>
      <c r="I563" s="13">
        <v>5.523617929363487E-2</v>
      </c>
      <c r="J563" s="13">
        <v>4.2784063158825734E-2</v>
      </c>
      <c r="K563" s="13">
        <v>2.4110472390493146E-2</v>
      </c>
      <c r="L563" s="13">
        <v>1.8553213634526576E-2</v>
      </c>
      <c r="M563" s="13">
        <v>2.4992562843803936E-2</v>
      </c>
      <c r="N563" s="13">
        <v>2.093812288567189E-2</v>
      </c>
      <c r="O563" s="13">
        <v>1.449402214664601E-2</v>
      </c>
      <c r="P563" s="13">
        <v>9.4463008444084385E-3</v>
      </c>
      <c r="Q563" s="13">
        <v>5.1004478389812632E-2</v>
      </c>
      <c r="R563" s="13">
        <v>1.5803159630859185E-2</v>
      </c>
      <c r="S563" s="13">
        <v>1.4935913065751155E-2</v>
      </c>
      <c r="T563" s="13">
        <v>2.6207005538064834E-2</v>
      </c>
      <c r="U563" s="13">
        <v>1.5016024342529018E-2</v>
      </c>
      <c r="V563" s="13">
        <v>2.4836123877640094E-2</v>
      </c>
      <c r="W563" s="13">
        <v>1.6839058026988766E-2</v>
      </c>
      <c r="X563" s="13">
        <v>1.331336894708997E-2</v>
      </c>
      <c r="Y563" s="13" t="s">
        <v>714</v>
      </c>
      <c r="Z563" s="13">
        <v>1.7595318126412371E-16</v>
      </c>
      <c r="AA563" s="13">
        <v>1.3458734850457055E-2</v>
      </c>
      <c r="AB563" s="13">
        <v>9.7447087636168758E-2</v>
      </c>
      <c r="AC563" s="13">
        <v>5.8558655818989336E-2</v>
      </c>
      <c r="AD563" s="13">
        <v>1.8253616142855394E-2</v>
      </c>
      <c r="AE563" s="13">
        <v>3.7382800822922578E-2</v>
      </c>
      <c r="AF563" s="13">
        <v>3.6042080108780114E-2</v>
      </c>
      <c r="AG563" s="13">
        <v>2.2153539176323182E-2</v>
      </c>
      <c r="AH563" s="13">
        <v>9.8688749100029338E-3</v>
      </c>
      <c r="AI563" s="151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278</v>
      </c>
      <c r="C564" s="29"/>
      <c r="D564" s="13">
        <v>2.4307789308995131E-2</v>
      </c>
      <c r="E564" s="13">
        <v>-2.6312072371972639E-2</v>
      </c>
      <c r="F564" s="13" t="s">
        <v>714</v>
      </c>
      <c r="G564" s="13">
        <v>-5.6088461596071393E-2</v>
      </c>
      <c r="H564" s="13">
        <v>-6.4476546823319936E-3</v>
      </c>
      <c r="I564" s="13">
        <v>0.23869779172250571</v>
      </c>
      <c r="J564" s="13">
        <v>8.0882928834782541E-2</v>
      </c>
      <c r="K564" s="13">
        <v>1.239723361935563E-2</v>
      </c>
      <c r="L564" s="13">
        <v>-5.4685999151036224E-3</v>
      </c>
      <c r="M564" s="13">
        <v>-2.3334433449562653E-2</v>
      </c>
      <c r="N564" s="13">
        <v>-2.490960992693747E-3</v>
      </c>
      <c r="O564" s="13">
        <v>6.4419557745358791E-3</v>
      </c>
      <c r="P564" s="13">
        <v>-2.3334433449562653E-2</v>
      </c>
      <c r="Q564" s="13">
        <v>0.10768167913647164</v>
      </c>
      <c r="R564" s="13">
        <v>-7.693193405294052E-2</v>
      </c>
      <c r="S564" s="13">
        <v>-2.3334433449562986E-2</v>
      </c>
      <c r="T564" s="13">
        <v>3.4643168521260037E-3</v>
      </c>
      <c r="U564" s="13">
        <v>-1.7676919496984023E-2</v>
      </c>
      <c r="V564" s="13">
        <v>-8.4462388375133868E-3</v>
      </c>
      <c r="W564" s="13">
        <v>9.5771123446831918E-2</v>
      </c>
      <c r="X564" s="13">
        <v>6.3433964749460614E-2</v>
      </c>
      <c r="Y564" s="13" t="s">
        <v>714</v>
      </c>
      <c r="Z564" s="13">
        <v>-3.5244989139202043E-2</v>
      </c>
      <c r="AA564" s="13">
        <v>8.3860567757192639E-2</v>
      </c>
      <c r="AB564" s="13">
        <v>-5.4366798325416688E-2</v>
      </c>
      <c r="AC564" s="13">
        <v>1.0565985682073675E-2</v>
      </c>
      <c r="AD564" s="13">
        <v>-0.1245741568114983</v>
      </c>
      <c r="AE564" s="13">
        <v>8.981584560201239E-2</v>
      </c>
      <c r="AF564" s="13">
        <v>0.10470404021406154</v>
      </c>
      <c r="AG564" s="13">
        <v>-2.3334433449562986E-2</v>
      </c>
      <c r="AH564" s="13">
        <v>-8.4462388375133868E-3</v>
      </c>
      <c r="AI564" s="151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279</v>
      </c>
      <c r="C565" s="47"/>
      <c r="D565" s="45">
        <v>0.83</v>
      </c>
      <c r="E565" s="45">
        <v>0.54</v>
      </c>
      <c r="F565" s="45">
        <v>2.7</v>
      </c>
      <c r="G565" s="45">
        <v>1.34</v>
      </c>
      <c r="H565" s="45">
        <v>0</v>
      </c>
      <c r="I565" s="45">
        <v>6.61</v>
      </c>
      <c r="J565" s="45">
        <v>2.35</v>
      </c>
      <c r="K565" s="45">
        <v>0.51</v>
      </c>
      <c r="L565" s="45">
        <v>0.03</v>
      </c>
      <c r="M565" s="45">
        <v>0.46</v>
      </c>
      <c r="N565" s="45">
        <v>0.11</v>
      </c>
      <c r="O565" s="45">
        <v>0.35</v>
      </c>
      <c r="P565" s="45">
        <v>0.46</v>
      </c>
      <c r="Q565" s="45">
        <v>3.08</v>
      </c>
      <c r="R565" s="45">
        <v>1.9</v>
      </c>
      <c r="S565" s="45">
        <v>0.46</v>
      </c>
      <c r="T565" s="45">
        <v>0.27</v>
      </c>
      <c r="U565" s="45">
        <v>0.3</v>
      </c>
      <c r="V565" s="45">
        <v>0.05</v>
      </c>
      <c r="W565" s="45">
        <v>2.76</v>
      </c>
      <c r="X565" s="45">
        <v>1.88</v>
      </c>
      <c r="Y565" s="45">
        <v>2.7</v>
      </c>
      <c r="Z565" s="45">
        <v>0.67</v>
      </c>
      <c r="AA565" s="45">
        <v>2.4300000000000002</v>
      </c>
      <c r="AB565" s="45">
        <v>1.29</v>
      </c>
      <c r="AC565" s="45">
        <v>0.46</v>
      </c>
      <c r="AD565" s="45">
        <v>3.18</v>
      </c>
      <c r="AE565" s="45">
        <v>2.6</v>
      </c>
      <c r="AF565" s="45">
        <v>3</v>
      </c>
      <c r="AG565" s="45">
        <v>0.46</v>
      </c>
      <c r="AH565" s="45">
        <v>0.05</v>
      </c>
      <c r="AI565" s="151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BM566" s="55"/>
    </row>
    <row r="567" spans="1:65" ht="15">
      <c r="B567" s="8" t="s">
        <v>559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7" t="s">
        <v>227</v>
      </c>
      <c r="V568" s="17" t="s">
        <v>227</v>
      </c>
      <c r="W568" s="17" t="s">
        <v>227</v>
      </c>
      <c r="X568" s="17" t="s">
        <v>227</v>
      </c>
      <c r="Y568" s="17" t="s">
        <v>227</v>
      </c>
      <c r="Z568" s="17" t="s">
        <v>227</v>
      </c>
      <c r="AA568" s="17" t="s">
        <v>227</v>
      </c>
      <c r="AB568" s="17" t="s">
        <v>227</v>
      </c>
      <c r="AC568" s="17" t="s">
        <v>227</v>
      </c>
      <c r="AD568" s="17" t="s">
        <v>227</v>
      </c>
      <c r="AE568" s="17" t="s">
        <v>227</v>
      </c>
      <c r="AF568" s="17" t="s">
        <v>227</v>
      </c>
      <c r="AG568" s="17" t="s">
        <v>227</v>
      </c>
      <c r="AH568" s="17" t="s">
        <v>227</v>
      </c>
      <c r="AI568" s="151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228</v>
      </c>
      <c r="C569" s="9" t="s">
        <v>228</v>
      </c>
      <c r="D569" s="149" t="s">
        <v>230</v>
      </c>
      <c r="E569" s="150" t="s">
        <v>231</v>
      </c>
      <c r="F569" s="150" t="s">
        <v>232</v>
      </c>
      <c r="G569" s="150" t="s">
        <v>233</v>
      </c>
      <c r="H569" s="150" t="s">
        <v>234</v>
      </c>
      <c r="I569" s="150" t="s">
        <v>235</v>
      </c>
      <c r="J569" s="150" t="s">
        <v>236</v>
      </c>
      <c r="K569" s="150" t="s">
        <v>237</v>
      </c>
      <c r="L569" s="150" t="s">
        <v>238</v>
      </c>
      <c r="M569" s="150" t="s">
        <v>239</v>
      </c>
      <c r="N569" s="150" t="s">
        <v>240</v>
      </c>
      <c r="O569" s="150" t="s">
        <v>241</v>
      </c>
      <c r="P569" s="150" t="s">
        <v>242</v>
      </c>
      <c r="Q569" s="150" t="s">
        <v>244</v>
      </c>
      <c r="R569" s="150" t="s">
        <v>245</v>
      </c>
      <c r="S569" s="150" t="s">
        <v>247</v>
      </c>
      <c r="T569" s="150" t="s">
        <v>248</v>
      </c>
      <c r="U569" s="150" t="s">
        <v>304</v>
      </c>
      <c r="V569" s="150" t="s">
        <v>250</v>
      </c>
      <c r="W569" s="150" t="s">
        <v>251</v>
      </c>
      <c r="X569" s="150" t="s">
        <v>252</v>
      </c>
      <c r="Y569" s="150" t="s">
        <v>255</v>
      </c>
      <c r="Z569" s="150" t="s">
        <v>256</v>
      </c>
      <c r="AA569" s="150" t="s">
        <v>257</v>
      </c>
      <c r="AB569" s="150" t="s">
        <v>305</v>
      </c>
      <c r="AC569" s="150" t="s">
        <v>259</v>
      </c>
      <c r="AD569" s="150" t="s">
        <v>260</v>
      </c>
      <c r="AE569" s="150" t="s">
        <v>261</v>
      </c>
      <c r="AF569" s="150" t="s">
        <v>264</v>
      </c>
      <c r="AG569" s="150" t="s">
        <v>265</v>
      </c>
      <c r="AH569" s="150" t="s">
        <v>266</v>
      </c>
      <c r="AI569" s="151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307</v>
      </c>
      <c r="E570" s="11" t="s">
        <v>308</v>
      </c>
      <c r="F570" s="11" t="s">
        <v>308</v>
      </c>
      <c r="G570" s="11" t="s">
        <v>307</v>
      </c>
      <c r="H570" s="11" t="s">
        <v>114</v>
      </c>
      <c r="I570" s="11" t="s">
        <v>308</v>
      </c>
      <c r="J570" s="11" t="s">
        <v>307</v>
      </c>
      <c r="K570" s="11" t="s">
        <v>307</v>
      </c>
      <c r="L570" s="11" t="s">
        <v>308</v>
      </c>
      <c r="M570" s="11" t="s">
        <v>308</v>
      </c>
      <c r="N570" s="11" t="s">
        <v>308</v>
      </c>
      <c r="O570" s="11" t="s">
        <v>308</v>
      </c>
      <c r="P570" s="11" t="s">
        <v>308</v>
      </c>
      <c r="Q570" s="11" t="s">
        <v>308</v>
      </c>
      <c r="R570" s="11" t="s">
        <v>307</v>
      </c>
      <c r="S570" s="11" t="s">
        <v>307</v>
      </c>
      <c r="T570" s="11" t="s">
        <v>308</v>
      </c>
      <c r="U570" s="11" t="s">
        <v>308</v>
      </c>
      <c r="V570" s="11" t="s">
        <v>114</v>
      </c>
      <c r="W570" s="11" t="s">
        <v>114</v>
      </c>
      <c r="X570" s="11" t="s">
        <v>307</v>
      </c>
      <c r="Y570" s="11" t="s">
        <v>307</v>
      </c>
      <c r="Z570" s="11" t="s">
        <v>307</v>
      </c>
      <c r="AA570" s="11" t="s">
        <v>114</v>
      </c>
      <c r="AB570" s="11" t="s">
        <v>307</v>
      </c>
      <c r="AC570" s="11" t="s">
        <v>307</v>
      </c>
      <c r="AD570" s="11" t="s">
        <v>307</v>
      </c>
      <c r="AE570" s="11" t="s">
        <v>114</v>
      </c>
      <c r="AF570" s="11" t="s">
        <v>307</v>
      </c>
      <c r="AG570" s="11" t="s">
        <v>307</v>
      </c>
      <c r="AH570" s="11" t="s">
        <v>307</v>
      </c>
      <c r="AI570" s="151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151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8">
        <v>1</v>
      </c>
      <c r="C572" s="14">
        <v>1</v>
      </c>
      <c r="D572" s="223">
        <v>18.22</v>
      </c>
      <c r="E572" s="223">
        <v>18.149999999999999</v>
      </c>
      <c r="F572" s="223">
        <v>17.71</v>
      </c>
      <c r="G572" s="223">
        <v>18.579999999999998</v>
      </c>
      <c r="H572" s="223">
        <v>17.395289963009695</v>
      </c>
      <c r="I572" s="224">
        <v>18</v>
      </c>
      <c r="J572" s="223">
        <v>16.7</v>
      </c>
      <c r="K572" s="224">
        <v>19.510000000000002</v>
      </c>
      <c r="L572" s="223">
        <v>17.45</v>
      </c>
      <c r="M572" s="223">
        <v>17.5</v>
      </c>
      <c r="N572" s="223">
        <v>17.850000000000001</v>
      </c>
      <c r="O572" s="223">
        <v>16.5</v>
      </c>
      <c r="P572" s="223">
        <v>18.95</v>
      </c>
      <c r="Q572" s="223">
        <v>18.809999999999999</v>
      </c>
      <c r="R572" s="223">
        <v>17.8</v>
      </c>
      <c r="S572" s="223">
        <v>18.399999999999999</v>
      </c>
      <c r="T572" s="223">
        <v>18.309999999999999</v>
      </c>
      <c r="U572" s="223">
        <v>18.600000000000001</v>
      </c>
      <c r="V572" s="223">
        <v>18.5</v>
      </c>
      <c r="W572" s="223">
        <v>17.320900000000002</v>
      </c>
      <c r="X572" s="223">
        <v>18.57</v>
      </c>
      <c r="Y572" s="224">
        <v>16.016471172798099</v>
      </c>
      <c r="Z572" s="224">
        <v>22.8</v>
      </c>
      <c r="AA572" s="224">
        <v>36</v>
      </c>
      <c r="AB572" s="223">
        <v>16.123292759091697</v>
      </c>
      <c r="AC572" s="223">
        <v>17.850000000000001</v>
      </c>
      <c r="AD572" s="224">
        <v>20.6</v>
      </c>
      <c r="AE572" s="224">
        <v>21</v>
      </c>
      <c r="AF572" s="223">
        <v>17.899999999999999</v>
      </c>
      <c r="AG572" s="223">
        <v>19</v>
      </c>
      <c r="AH572" s="223">
        <v>17.8</v>
      </c>
      <c r="AI572" s="225"/>
      <c r="AJ572" s="226"/>
      <c r="AK572" s="226"/>
      <c r="AL572" s="226"/>
      <c r="AM572" s="226"/>
      <c r="AN572" s="226"/>
      <c r="AO572" s="226"/>
      <c r="AP572" s="226"/>
      <c r="AQ572" s="226"/>
      <c r="AR572" s="226"/>
      <c r="AS572" s="226"/>
      <c r="AT572" s="226"/>
      <c r="AU572" s="226"/>
      <c r="AV572" s="226"/>
      <c r="AW572" s="226"/>
      <c r="AX572" s="226"/>
      <c r="AY572" s="226"/>
      <c r="AZ572" s="226"/>
      <c r="BA572" s="226"/>
      <c r="BB572" s="226"/>
      <c r="BC572" s="226"/>
      <c r="BD572" s="226"/>
      <c r="BE572" s="226"/>
      <c r="BF572" s="226"/>
      <c r="BG572" s="226"/>
      <c r="BH572" s="226"/>
      <c r="BI572" s="226"/>
      <c r="BJ572" s="226"/>
      <c r="BK572" s="226"/>
      <c r="BL572" s="226"/>
      <c r="BM572" s="227">
        <v>1</v>
      </c>
    </row>
    <row r="573" spans="1:65">
      <c r="A573" s="30"/>
      <c r="B573" s="19">
        <v>1</v>
      </c>
      <c r="C573" s="9">
        <v>2</v>
      </c>
      <c r="D573" s="228">
        <v>17.670000000000002</v>
      </c>
      <c r="E573" s="228">
        <v>18</v>
      </c>
      <c r="F573" s="228">
        <v>17.91</v>
      </c>
      <c r="G573" s="228">
        <v>18.510000000000002</v>
      </c>
      <c r="H573" s="228">
        <v>17.560156204359494</v>
      </c>
      <c r="I573" s="229">
        <v>19</v>
      </c>
      <c r="J573" s="228">
        <v>17</v>
      </c>
      <c r="K573" s="229">
        <v>19.34</v>
      </c>
      <c r="L573" s="228">
        <v>17.7</v>
      </c>
      <c r="M573" s="228">
        <v>17.5</v>
      </c>
      <c r="N573" s="228">
        <v>17.649999999999999</v>
      </c>
      <c r="O573" s="228">
        <v>17.149999999999999</v>
      </c>
      <c r="P573" s="228">
        <v>18.5</v>
      </c>
      <c r="Q573" s="228">
        <v>18.97</v>
      </c>
      <c r="R573" s="228">
        <v>18</v>
      </c>
      <c r="S573" s="228">
        <v>18.600000000000001</v>
      </c>
      <c r="T573" s="228">
        <v>17.36</v>
      </c>
      <c r="U573" s="228">
        <v>18.5</v>
      </c>
      <c r="V573" s="228">
        <v>18.62</v>
      </c>
      <c r="W573" s="228">
        <v>17.345800000000001</v>
      </c>
      <c r="X573" s="228">
        <v>18.95</v>
      </c>
      <c r="Y573" s="229">
        <v>16.0149564479179</v>
      </c>
      <c r="Z573" s="229">
        <v>20.6</v>
      </c>
      <c r="AA573" s="229">
        <v>50</v>
      </c>
      <c r="AB573" s="228">
        <v>16.937444711032537</v>
      </c>
      <c r="AC573" s="228">
        <v>16.899999999999999</v>
      </c>
      <c r="AD573" s="229">
        <v>21</v>
      </c>
      <c r="AE573" s="229">
        <v>21</v>
      </c>
      <c r="AF573" s="228">
        <v>17.5</v>
      </c>
      <c r="AG573" s="228">
        <v>18.5</v>
      </c>
      <c r="AH573" s="228">
        <v>18</v>
      </c>
      <c r="AI573" s="225"/>
      <c r="AJ573" s="226"/>
      <c r="AK573" s="226"/>
      <c r="AL573" s="226"/>
      <c r="AM573" s="226"/>
      <c r="AN573" s="226"/>
      <c r="AO573" s="226"/>
      <c r="AP573" s="226"/>
      <c r="AQ573" s="226"/>
      <c r="AR573" s="226"/>
      <c r="AS573" s="226"/>
      <c r="AT573" s="226"/>
      <c r="AU573" s="226"/>
      <c r="AV573" s="226"/>
      <c r="AW573" s="226"/>
      <c r="AX573" s="226"/>
      <c r="AY573" s="226"/>
      <c r="AZ573" s="226"/>
      <c r="BA573" s="226"/>
      <c r="BB573" s="226"/>
      <c r="BC573" s="226"/>
      <c r="BD573" s="226"/>
      <c r="BE573" s="226"/>
      <c r="BF573" s="226"/>
      <c r="BG573" s="226"/>
      <c r="BH573" s="226"/>
      <c r="BI573" s="226"/>
      <c r="BJ573" s="226"/>
      <c r="BK573" s="226"/>
      <c r="BL573" s="226"/>
      <c r="BM573" s="227">
        <v>23</v>
      </c>
    </row>
    <row r="574" spans="1:65">
      <c r="A574" s="30"/>
      <c r="B574" s="19">
        <v>1</v>
      </c>
      <c r="C574" s="9">
        <v>3</v>
      </c>
      <c r="D574" s="228">
        <v>17.89</v>
      </c>
      <c r="E574" s="228">
        <v>17.8</v>
      </c>
      <c r="F574" s="228">
        <v>16.809999999999999</v>
      </c>
      <c r="G574" s="228">
        <v>17.899999999999999</v>
      </c>
      <c r="H574" s="228">
        <v>17.328474012502198</v>
      </c>
      <c r="I574" s="229">
        <v>20</v>
      </c>
      <c r="J574" s="228">
        <v>18.3</v>
      </c>
      <c r="K574" s="229">
        <v>19.809999999999999</v>
      </c>
      <c r="L574" s="228">
        <v>17.8</v>
      </c>
      <c r="M574" s="228">
        <v>16.95</v>
      </c>
      <c r="N574" s="228">
        <v>17.649999999999999</v>
      </c>
      <c r="O574" s="228">
        <v>16.45</v>
      </c>
      <c r="P574" s="228">
        <v>17.600000000000001</v>
      </c>
      <c r="Q574" s="228">
        <v>18.170000000000002</v>
      </c>
      <c r="R574" s="228">
        <v>18</v>
      </c>
      <c r="S574" s="228">
        <v>19.7</v>
      </c>
      <c r="T574" s="228">
        <v>18.2</v>
      </c>
      <c r="U574" s="228">
        <v>18.5</v>
      </c>
      <c r="V574" s="228">
        <v>18.38</v>
      </c>
      <c r="W574" s="228">
        <v>17.451499999999999</v>
      </c>
      <c r="X574" s="228">
        <v>18.25</v>
      </c>
      <c r="Y574" s="229">
        <v>15.983308778536298</v>
      </c>
      <c r="Z574" s="229">
        <v>22.8</v>
      </c>
      <c r="AA574" s="229">
        <v>21</v>
      </c>
      <c r="AB574" s="228">
        <v>16.275596453048987</v>
      </c>
      <c r="AC574" s="228">
        <v>16</v>
      </c>
      <c r="AD574" s="229">
        <v>20.8</v>
      </c>
      <c r="AE574" s="229">
        <v>21</v>
      </c>
      <c r="AF574" s="228">
        <v>17.5</v>
      </c>
      <c r="AG574" s="228">
        <v>18.100000000000001</v>
      </c>
      <c r="AH574" s="228">
        <v>17.8</v>
      </c>
      <c r="AI574" s="225"/>
      <c r="AJ574" s="226"/>
      <c r="AK574" s="226"/>
      <c r="AL574" s="226"/>
      <c r="AM574" s="226"/>
      <c r="AN574" s="226"/>
      <c r="AO574" s="226"/>
      <c r="AP574" s="226"/>
      <c r="AQ574" s="226"/>
      <c r="AR574" s="226"/>
      <c r="AS574" s="226"/>
      <c r="AT574" s="226"/>
      <c r="AU574" s="226"/>
      <c r="AV574" s="226"/>
      <c r="AW574" s="226"/>
      <c r="AX574" s="226"/>
      <c r="AY574" s="226"/>
      <c r="AZ574" s="226"/>
      <c r="BA574" s="226"/>
      <c r="BB574" s="226"/>
      <c r="BC574" s="226"/>
      <c r="BD574" s="226"/>
      <c r="BE574" s="226"/>
      <c r="BF574" s="226"/>
      <c r="BG574" s="226"/>
      <c r="BH574" s="226"/>
      <c r="BI574" s="226"/>
      <c r="BJ574" s="226"/>
      <c r="BK574" s="226"/>
      <c r="BL574" s="226"/>
      <c r="BM574" s="227">
        <v>16</v>
      </c>
    </row>
    <row r="575" spans="1:65">
      <c r="A575" s="30"/>
      <c r="B575" s="19">
        <v>1</v>
      </c>
      <c r="C575" s="9">
        <v>4</v>
      </c>
      <c r="D575" s="228">
        <v>17.78</v>
      </c>
      <c r="E575" s="228">
        <v>17.78</v>
      </c>
      <c r="F575" s="228">
        <v>17.329999999999998</v>
      </c>
      <c r="G575" s="228">
        <v>18.36</v>
      </c>
      <c r="H575" s="228">
        <v>17.515534437896658</v>
      </c>
      <c r="I575" s="229">
        <v>21</v>
      </c>
      <c r="J575" s="228">
        <v>17</v>
      </c>
      <c r="K575" s="229">
        <v>20.32</v>
      </c>
      <c r="L575" s="228">
        <v>17.95</v>
      </c>
      <c r="M575" s="228">
        <v>17.350000000000001</v>
      </c>
      <c r="N575" s="228">
        <v>17.8</v>
      </c>
      <c r="O575" s="228">
        <v>17.100000000000001</v>
      </c>
      <c r="P575" s="228">
        <v>18.5</v>
      </c>
      <c r="Q575" s="228">
        <v>18.920000000000002</v>
      </c>
      <c r="R575" s="228">
        <v>17.899999999999999</v>
      </c>
      <c r="S575" s="228">
        <v>19.399999999999999</v>
      </c>
      <c r="T575" s="228">
        <v>17.38</v>
      </c>
      <c r="U575" s="228">
        <v>18.5</v>
      </c>
      <c r="V575" s="228">
        <v>18.489999999999998</v>
      </c>
      <c r="W575" s="228">
        <v>17.728400000000001</v>
      </c>
      <c r="X575" s="228">
        <v>18.09</v>
      </c>
      <c r="Y575" s="229">
        <v>15.978467930907598</v>
      </c>
      <c r="Z575" s="229">
        <v>20.7</v>
      </c>
      <c r="AA575" s="229">
        <v>37.000000000000007</v>
      </c>
      <c r="AB575" s="228">
        <v>16.346721681141943</v>
      </c>
      <c r="AC575" s="228">
        <v>16.399999999999999</v>
      </c>
      <c r="AD575" s="229">
        <v>21</v>
      </c>
      <c r="AE575" s="229">
        <v>22</v>
      </c>
      <c r="AF575" s="228">
        <v>17.100000000000001</v>
      </c>
      <c r="AG575" s="228">
        <v>18.399999999999999</v>
      </c>
      <c r="AH575" s="228">
        <v>17.8</v>
      </c>
      <c r="AI575" s="225"/>
      <c r="AJ575" s="226"/>
      <c r="AK575" s="226"/>
      <c r="AL575" s="226"/>
      <c r="AM575" s="226"/>
      <c r="AN575" s="226"/>
      <c r="AO575" s="226"/>
      <c r="AP575" s="226"/>
      <c r="AQ575" s="226"/>
      <c r="AR575" s="226"/>
      <c r="AS575" s="226"/>
      <c r="AT575" s="226"/>
      <c r="AU575" s="226"/>
      <c r="AV575" s="226"/>
      <c r="AW575" s="226"/>
      <c r="AX575" s="226"/>
      <c r="AY575" s="226"/>
      <c r="AZ575" s="226"/>
      <c r="BA575" s="226"/>
      <c r="BB575" s="226"/>
      <c r="BC575" s="226"/>
      <c r="BD575" s="226"/>
      <c r="BE575" s="226"/>
      <c r="BF575" s="226"/>
      <c r="BG575" s="226"/>
      <c r="BH575" s="226"/>
      <c r="BI575" s="226"/>
      <c r="BJ575" s="226"/>
      <c r="BK575" s="226"/>
      <c r="BL575" s="226"/>
      <c r="BM575" s="227">
        <v>17.843793948089935</v>
      </c>
    </row>
    <row r="576" spans="1:65">
      <c r="A576" s="30"/>
      <c r="B576" s="19">
        <v>1</v>
      </c>
      <c r="C576" s="9">
        <v>5</v>
      </c>
      <c r="D576" s="228">
        <v>18.149999999999999</v>
      </c>
      <c r="E576" s="228">
        <v>17.55</v>
      </c>
      <c r="F576" s="228">
        <v>17.2</v>
      </c>
      <c r="G576" s="228">
        <v>17.77</v>
      </c>
      <c r="H576" s="228">
        <v>17.477729887974494</v>
      </c>
      <c r="I576" s="229">
        <v>18</v>
      </c>
      <c r="J576" s="228">
        <v>18.399999999999999</v>
      </c>
      <c r="K576" s="229">
        <v>19.57</v>
      </c>
      <c r="L576" s="228">
        <v>18.45</v>
      </c>
      <c r="M576" s="228">
        <v>17.45</v>
      </c>
      <c r="N576" s="228">
        <v>16.399999999999999</v>
      </c>
      <c r="O576" s="228">
        <v>16.95</v>
      </c>
      <c r="P576" s="228">
        <v>17.75</v>
      </c>
      <c r="Q576" s="228">
        <v>18.57</v>
      </c>
      <c r="R576" s="228">
        <v>18.3</v>
      </c>
      <c r="S576" s="228">
        <v>19.399999999999999</v>
      </c>
      <c r="T576" s="228">
        <v>18.489999999999998</v>
      </c>
      <c r="U576" s="228">
        <v>18.2</v>
      </c>
      <c r="V576" s="228">
        <v>18.14</v>
      </c>
      <c r="W576" s="228">
        <v>17.727900000000002</v>
      </c>
      <c r="X576" s="228">
        <v>18.38</v>
      </c>
      <c r="Y576" s="229">
        <v>16.0172853872254</v>
      </c>
      <c r="Z576" s="229">
        <v>20.8</v>
      </c>
      <c r="AA576" s="229">
        <v>25</v>
      </c>
      <c r="AB576" s="228">
        <v>16.780997316499345</v>
      </c>
      <c r="AC576" s="228">
        <v>17.700000000000003</v>
      </c>
      <c r="AD576" s="229">
        <v>21.2</v>
      </c>
      <c r="AE576" s="229">
        <v>21</v>
      </c>
      <c r="AF576" s="228">
        <v>17.899999999999999</v>
      </c>
      <c r="AG576" s="228">
        <v>18.5</v>
      </c>
      <c r="AH576" s="228">
        <v>18</v>
      </c>
      <c r="AI576" s="225"/>
      <c r="AJ576" s="226"/>
      <c r="AK576" s="226"/>
      <c r="AL576" s="226"/>
      <c r="AM576" s="226"/>
      <c r="AN576" s="226"/>
      <c r="AO576" s="226"/>
      <c r="AP576" s="226"/>
      <c r="AQ576" s="226"/>
      <c r="AR576" s="226"/>
      <c r="AS576" s="226"/>
      <c r="AT576" s="226"/>
      <c r="AU576" s="226"/>
      <c r="AV576" s="226"/>
      <c r="AW576" s="226"/>
      <c r="AX576" s="226"/>
      <c r="AY576" s="226"/>
      <c r="AZ576" s="226"/>
      <c r="BA576" s="226"/>
      <c r="BB576" s="226"/>
      <c r="BC576" s="226"/>
      <c r="BD576" s="226"/>
      <c r="BE576" s="226"/>
      <c r="BF576" s="226"/>
      <c r="BG576" s="226"/>
      <c r="BH576" s="226"/>
      <c r="BI576" s="226"/>
      <c r="BJ576" s="226"/>
      <c r="BK576" s="226"/>
      <c r="BL576" s="226"/>
      <c r="BM576" s="227">
        <v>44</v>
      </c>
    </row>
    <row r="577" spans="1:65">
      <c r="A577" s="30"/>
      <c r="B577" s="19">
        <v>1</v>
      </c>
      <c r="C577" s="9">
        <v>6</v>
      </c>
      <c r="D577" s="228">
        <v>18.03</v>
      </c>
      <c r="E577" s="228">
        <v>17.5</v>
      </c>
      <c r="F577" s="228">
        <v>18.96</v>
      </c>
      <c r="G577" s="228">
        <v>17.829999999999998</v>
      </c>
      <c r="H577" s="228">
        <v>17.646854633667996</v>
      </c>
      <c r="I577" s="229">
        <v>19</v>
      </c>
      <c r="J577" s="230">
        <v>15.2</v>
      </c>
      <c r="K577" s="230">
        <v>17.899999999999999</v>
      </c>
      <c r="L577" s="228">
        <v>17.95</v>
      </c>
      <c r="M577" s="228">
        <v>17.95</v>
      </c>
      <c r="N577" s="228">
        <v>16.45</v>
      </c>
      <c r="O577" s="228">
        <v>17.45</v>
      </c>
      <c r="P577" s="228">
        <v>17.350000000000001</v>
      </c>
      <c r="Q577" s="228">
        <v>18.63</v>
      </c>
      <c r="R577" s="228">
        <v>18.100000000000001</v>
      </c>
      <c r="S577" s="230">
        <v>20.5</v>
      </c>
      <c r="T577" s="228">
        <v>17.54</v>
      </c>
      <c r="U577" s="228">
        <v>18.5</v>
      </c>
      <c r="V577" s="228">
        <v>18.05</v>
      </c>
      <c r="W577" s="228">
        <v>17.522099999999998</v>
      </c>
      <c r="X577" s="228">
        <v>17.47</v>
      </c>
      <c r="Y577" s="229">
        <v>16.043572047824604</v>
      </c>
      <c r="Z577" s="229">
        <v>21</v>
      </c>
      <c r="AA577" s="229">
        <v>21</v>
      </c>
      <c r="AB577" s="228">
        <v>17.461636464725611</v>
      </c>
      <c r="AC577" s="228">
        <v>17.25</v>
      </c>
      <c r="AD577" s="229">
        <v>20.9</v>
      </c>
      <c r="AE577" s="229">
        <v>21</v>
      </c>
      <c r="AF577" s="228">
        <v>18</v>
      </c>
      <c r="AG577" s="228">
        <v>18.5</v>
      </c>
      <c r="AH577" s="228">
        <v>18.100000000000001</v>
      </c>
      <c r="AI577" s="225"/>
      <c r="AJ577" s="226"/>
      <c r="AK577" s="226"/>
      <c r="AL577" s="226"/>
      <c r="AM577" s="226"/>
      <c r="AN577" s="226"/>
      <c r="AO577" s="226"/>
      <c r="AP577" s="226"/>
      <c r="AQ577" s="226"/>
      <c r="AR577" s="226"/>
      <c r="AS577" s="226"/>
      <c r="AT577" s="226"/>
      <c r="AU577" s="226"/>
      <c r="AV577" s="226"/>
      <c r="AW577" s="226"/>
      <c r="AX577" s="226"/>
      <c r="AY577" s="226"/>
      <c r="AZ577" s="226"/>
      <c r="BA577" s="226"/>
      <c r="BB577" s="226"/>
      <c r="BC577" s="226"/>
      <c r="BD577" s="226"/>
      <c r="BE577" s="226"/>
      <c r="BF577" s="226"/>
      <c r="BG577" s="226"/>
      <c r="BH577" s="226"/>
      <c r="BI577" s="226"/>
      <c r="BJ577" s="226"/>
      <c r="BK577" s="226"/>
      <c r="BL577" s="226"/>
      <c r="BM577" s="231"/>
    </row>
    <row r="578" spans="1:65">
      <c r="A578" s="30"/>
      <c r="B578" s="20" t="s">
        <v>275</v>
      </c>
      <c r="C578" s="12"/>
      <c r="D578" s="232">
        <v>17.956666666666667</v>
      </c>
      <c r="E578" s="232">
        <v>17.796666666666667</v>
      </c>
      <c r="F578" s="232">
        <v>17.653333333333336</v>
      </c>
      <c r="G578" s="232">
        <v>18.158333333333331</v>
      </c>
      <c r="H578" s="232">
        <v>17.487339856568422</v>
      </c>
      <c r="I578" s="232">
        <v>19.166666666666668</v>
      </c>
      <c r="J578" s="232">
        <v>17.100000000000001</v>
      </c>
      <c r="K578" s="232">
        <v>19.408333333333331</v>
      </c>
      <c r="L578" s="232">
        <v>17.883333333333336</v>
      </c>
      <c r="M578" s="232">
        <v>17.450000000000003</v>
      </c>
      <c r="N578" s="232">
        <v>17.3</v>
      </c>
      <c r="O578" s="232">
        <v>16.933333333333334</v>
      </c>
      <c r="P578" s="232">
        <v>18.108333333333334</v>
      </c>
      <c r="Q578" s="232">
        <v>18.678333333333331</v>
      </c>
      <c r="R578" s="232">
        <v>18.016666666666666</v>
      </c>
      <c r="S578" s="232">
        <v>19.333333333333332</v>
      </c>
      <c r="T578" s="232">
        <v>17.88</v>
      </c>
      <c r="U578" s="232">
        <v>18.466666666666665</v>
      </c>
      <c r="V578" s="232">
        <v>18.363333333333333</v>
      </c>
      <c r="W578" s="232">
        <v>17.516099999999998</v>
      </c>
      <c r="X578" s="232">
        <v>18.285</v>
      </c>
      <c r="Y578" s="232">
        <v>16.009010294201648</v>
      </c>
      <c r="Z578" s="232">
        <v>21.45</v>
      </c>
      <c r="AA578" s="232">
        <v>31.666666666666668</v>
      </c>
      <c r="AB578" s="232">
        <v>16.654281564256689</v>
      </c>
      <c r="AC578" s="232">
        <v>17.016666666666669</v>
      </c>
      <c r="AD578" s="232">
        <v>20.916666666666668</v>
      </c>
      <c r="AE578" s="232">
        <v>21.166666666666668</v>
      </c>
      <c r="AF578" s="232">
        <v>17.650000000000002</v>
      </c>
      <c r="AG578" s="232">
        <v>18.5</v>
      </c>
      <c r="AH578" s="232">
        <v>17.916666666666668</v>
      </c>
      <c r="AI578" s="225"/>
      <c r="AJ578" s="226"/>
      <c r="AK578" s="226"/>
      <c r="AL578" s="226"/>
      <c r="AM578" s="226"/>
      <c r="AN578" s="226"/>
      <c r="AO578" s="226"/>
      <c r="AP578" s="226"/>
      <c r="AQ578" s="226"/>
      <c r="AR578" s="226"/>
      <c r="AS578" s="226"/>
      <c r="AT578" s="226"/>
      <c r="AU578" s="226"/>
      <c r="AV578" s="226"/>
      <c r="AW578" s="226"/>
      <c r="AX578" s="226"/>
      <c r="AY578" s="226"/>
      <c r="AZ578" s="226"/>
      <c r="BA578" s="226"/>
      <c r="BB578" s="226"/>
      <c r="BC578" s="226"/>
      <c r="BD578" s="226"/>
      <c r="BE578" s="226"/>
      <c r="BF578" s="226"/>
      <c r="BG578" s="226"/>
      <c r="BH578" s="226"/>
      <c r="BI578" s="226"/>
      <c r="BJ578" s="226"/>
      <c r="BK578" s="226"/>
      <c r="BL578" s="226"/>
      <c r="BM578" s="231"/>
    </row>
    <row r="579" spans="1:65">
      <c r="A579" s="30"/>
      <c r="B579" s="3" t="s">
        <v>276</v>
      </c>
      <c r="C579" s="29"/>
      <c r="D579" s="228">
        <v>17.96</v>
      </c>
      <c r="E579" s="228">
        <v>17.79</v>
      </c>
      <c r="F579" s="228">
        <v>17.52</v>
      </c>
      <c r="G579" s="228">
        <v>18.13</v>
      </c>
      <c r="H579" s="228">
        <v>17.496632162935576</v>
      </c>
      <c r="I579" s="228">
        <v>19</v>
      </c>
      <c r="J579" s="228">
        <v>17</v>
      </c>
      <c r="K579" s="228">
        <v>19.54</v>
      </c>
      <c r="L579" s="228">
        <v>17.875</v>
      </c>
      <c r="M579" s="228">
        <v>17.475000000000001</v>
      </c>
      <c r="N579" s="228">
        <v>17.649999999999999</v>
      </c>
      <c r="O579" s="228">
        <v>17.024999999999999</v>
      </c>
      <c r="P579" s="228">
        <v>18.125</v>
      </c>
      <c r="Q579" s="228">
        <v>18.72</v>
      </c>
      <c r="R579" s="228">
        <v>18</v>
      </c>
      <c r="S579" s="228">
        <v>19.399999999999999</v>
      </c>
      <c r="T579" s="228">
        <v>17.869999999999997</v>
      </c>
      <c r="U579" s="228">
        <v>18.5</v>
      </c>
      <c r="V579" s="228">
        <v>18.434999999999999</v>
      </c>
      <c r="W579" s="228">
        <v>17.486799999999999</v>
      </c>
      <c r="X579" s="228">
        <v>18.314999999999998</v>
      </c>
      <c r="Y579" s="228">
        <v>16.015713810358001</v>
      </c>
      <c r="Z579" s="228">
        <v>20.9</v>
      </c>
      <c r="AA579" s="228">
        <v>30.5</v>
      </c>
      <c r="AB579" s="228">
        <v>16.563859498820644</v>
      </c>
      <c r="AC579" s="228">
        <v>17.074999999999999</v>
      </c>
      <c r="AD579" s="228">
        <v>20.95</v>
      </c>
      <c r="AE579" s="228">
        <v>21</v>
      </c>
      <c r="AF579" s="228">
        <v>17.7</v>
      </c>
      <c r="AG579" s="228">
        <v>18.5</v>
      </c>
      <c r="AH579" s="228">
        <v>17.899999999999999</v>
      </c>
      <c r="AI579" s="225"/>
      <c r="AJ579" s="226"/>
      <c r="AK579" s="226"/>
      <c r="AL579" s="226"/>
      <c r="AM579" s="226"/>
      <c r="AN579" s="226"/>
      <c r="AO579" s="226"/>
      <c r="AP579" s="226"/>
      <c r="AQ579" s="226"/>
      <c r="AR579" s="226"/>
      <c r="AS579" s="226"/>
      <c r="AT579" s="226"/>
      <c r="AU579" s="226"/>
      <c r="AV579" s="226"/>
      <c r="AW579" s="226"/>
      <c r="AX579" s="226"/>
      <c r="AY579" s="226"/>
      <c r="AZ579" s="226"/>
      <c r="BA579" s="226"/>
      <c r="BB579" s="226"/>
      <c r="BC579" s="226"/>
      <c r="BD579" s="226"/>
      <c r="BE579" s="226"/>
      <c r="BF579" s="226"/>
      <c r="BG579" s="226"/>
      <c r="BH579" s="226"/>
      <c r="BI579" s="226"/>
      <c r="BJ579" s="226"/>
      <c r="BK579" s="226"/>
      <c r="BL579" s="226"/>
      <c r="BM579" s="231"/>
    </row>
    <row r="580" spans="1:65">
      <c r="A580" s="30"/>
      <c r="B580" s="3" t="s">
        <v>277</v>
      </c>
      <c r="C580" s="29"/>
      <c r="D580" s="24">
        <v>0.21444502014890945</v>
      </c>
      <c r="E580" s="24">
        <v>0.25113077602449763</v>
      </c>
      <c r="F580" s="24">
        <v>0.74802851995540109</v>
      </c>
      <c r="G580" s="24">
        <v>0.3653719565958326</v>
      </c>
      <c r="H580" s="24">
        <v>0.11432061043088815</v>
      </c>
      <c r="I580" s="24">
        <v>1.1690451944500122</v>
      </c>
      <c r="J580" s="24">
        <v>1.1764352935882196</v>
      </c>
      <c r="K580" s="24">
        <v>0.81347198271770083</v>
      </c>
      <c r="L580" s="24">
        <v>0.33416562759605695</v>
      </c>
      <c r="M580" s="24">
        <v>0.32093613071762417</v>
      </c>
      <c r="N580" s="24">
        <v>0.68264192663504109</v>
      </c>
      <c r="O580" s="24">
        <v>0.39072582032246939</v>
      </c>
      <c r="P580" s="24">
        <v>0.62882164933044871</v>
      </c>
      <c r="Q580" s="24">
        <v>0.29437504423212629</v>
      </c>
      <c r="R580" s="24">
        <v>0.17224014243685121</v>
      </c>
      <c r="S580" s="24">
        <v>0.76332605527825836</v>
      </c>
      <c r="T580" s="24">
        <v>0.50899901768078071</v>
      </c>
      <c r="U580" s="24">
        <v>0.13662601021279519</v>
      </c>
      <c r="V580" s="24">
        <v>0.22312925999668118</v>
      </c>
      <c r="W580" s="24">
        <v>0.179579965474994</v>
      </c>
      <c r="X580" s="24">
        <v>0.49718205920970254</v>
      </c>
      <c r="Y580" s="24">
        <v>2.4279280444757349E-2</v>
      </c>
      <c r="Z580" s="24">
        <v>1.0540398474441088</v>
      </c>
      <c r="AA580" s="24">
        <v>11.448435118681793</v>
      </c>
      <c r="AB580" s="24">
        <v>0.5035880839003436</v>
      </c>
      <c r="AC580" s="24">
        <v>0.72709467517419502</v>
      </c>
      <c r="AD580" s="24">
        <v>0.20412414523193081</v>
      </c>
      <c r="AE580" s="24">
        <v>0.40824829046386296</v>
      </c>
      <c r="AF580" s="24">
        <v>0.34496376621320596</v>
      </c>
      <c r="AG580" s="24">
        <v>0.28982753492378849</v>
      </c>
      <c r="AH580" s="24">
        <v>0.13291601358251259</v>
      </c>
      <c r="AI580" s="151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86</v>
      </c>
      <c r="C581" s="29"/>
      <c r="D581" s="13">
        <v>1.194236236210745E-2</v>
      </c>
      <c r="E581" s="13">
        <v>1.4111113093715918E-2</v>
      </c>
      <c r="F581" s="13">
        <v>4.237321676484522E-2</v>
      </c>
      <c r="G581" s="13">
        <v>2.0121447816200053E-2</v>
      </c>
      <c r="H581" s="13">
        <v>6.5373356593140244E-3</v>
      </c>
      <c r="I581" s="13">
        <v>6.0993662319131066E-2</v>
      </c>
      <c r="J581" s="13">
        <v>6.8797385589954366E-2</v>
      </c>
      <c r="K581" s="13">
        <v>4.1913541402371877E-2</v>
      </c>
      <c r="L581" s="13">
        <v>1.868586920388016E-2</v>
      </c>
      <c r="M581" s="13">
        <v>1.839175534198419E-2</v>
      </c>
      <c r="N581" s="13">
        <v>3.9459070903759601E-2</v>
      </c>
      <c r="O581" s="13">
        <v>2.3074359467862366E-2</v>
      </c>
      <c r="P581" s="13">
        <v>3.472553976974406E-2</v>
      </c>
      <c r="Q581" s="13">
        <v>1.5760241504352263E-2</v>
      </c>
      <c r="R581" s="13">
        <v>9.5600449086133878E-3</v>
      </c>
      <c r="S581" s="13">
        <v>3.9482382169565088E-2</v>
      </c>
      <c r="T581" s="13">
        <v>2.8467506581699147E-2</v>
      </c>
      <c r="U581" s="13">
        <v>7.3985204086351192E-3</v>
      </c>
      <c r="V581" s="13">
        <v>1.2150803775459131E-2</v>
      </c>
      <c r="W581" s="13">
        <v>1.0252280215058947E-2</v>
      </c>
      <c r="X581" s="13">
        <v>2.719070599998373E-2</v>
      </c>
      <c r="Y581" s="13">
        <v>1.5166009639928295E-3</v>
      </c>
      <c r="Z581" s="13">
        <v>4.913938682723118E-2</v>
      </c>
      <c r="AA581" s="13">
        <v>0.36152953006363558</v>
      </c>
      <c r="AB581" s="13">
        <v>3.0237754895482319E-2</v>
      </c>
      <c r="AC581" s="13">
        <v>4.2728384437269042E-2</v>
      </c>
      <c r="AD581" s="13">
        <v>9.7589232780205953E-3</v>
      </c>
      <c r="AE581" s="13">
        <v>1.9287320809316361E-2</v>
      </c>
      <c r="AF581" s="13">
        <v>1.9544689303864358E-2</v>
      </c>
      <c r="AG581" s="13">
        <v>1.5666353239123701E-2</v>
      </c>
      <c r="AH581" s="13">
        <v>7.4185681999541907E-3</v>
      </c>
      <c r="AI581" s="151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278</v>
      </c>
      <c r="C582" s="29"/>
      <c r="D582" s="13">
        <v>6.3256008730594449E-3</v>
      </c>
      <c r="E582" s="13">
        <v>-2.6411020862697754E-3</v>
      </c>
      <c r="F582" s="13">
        <v>-1.0673773487335447E-2</v>
      </c>
      <c r="G582" s="13">
        <v>1.7627382728047314E-2</v>
      </c>
      <c r="H582" s="13">
        <v>-1.9976362233193656E-2</v>
      </c>
      <c r="I582" s="13">
        <v>7.4136292002987325E-2</v>
      </c>
      <c r="J582" s="13">
        <v>-4.1683621221682676E-2</v>
      </c>
      <c r="K582" s="13">
        <v>8.7679749597807444E-2</v>
      </c>
      <c r="L582" s="13">
        <v>2.2158620167003207E-3</v>
      </c>
      <c r="M582" s="13">
        <v>-2.2068958498149716E-2</v>
      </c>
      <c r="N582" s="13">
        <v>-3.0475242522521095E-2</v>
      </c>
      <c r="O582" s="13">
        <v>-5.1023936804317382E-2</v>
      </c>
      <c r="P582" s="13">
        <v>1.4825288053257113E-2</v>
      </c>
      <c r="Q582" s="13">
        <v>4.6769167345867446E-2</v>
      </c>
      <c r="R582" s="13">
        <v>9.6881144828078192E-3</v>
      </c>
      <c r="S582" s="13">
        <v>8.347660758562192E-2</v>
      </c>
      <c r="T582" s="13">
        <v>2.0290557050475222E-3</v>
      </c>
      <c r="U582" s="13">
        <v>3.4906966555921404E-2</v>
      </c>
      <c r="V582" s="13">
        <v>2.9115970894687981E-2</v>
      </c>
      <c r="W582" s="13">
        <v>-1.8364589338077053E-2</v>
      </c>
      <c r="X582" s="13">
        <v>2.4726022570849882E-2</v>
      </c>
      <c r="Y582" s="13">
        <v>-0.1028247501190569</v>
      </c>
      <c r="Z582" s="13">
        <v>0.20209861548508212</v>
      </c>
      <c r="AA582" s="13">
        <v>0.77465996070058774</v>
      </c>
      <c r="AB582" s="13">
        <v>-6.6662526326727534E-2</v>
      </c>
      <c r="AC582" s="13">
        <v>-4.6353779012999863E-2</v>
      </c>
      <c r="AD582" s="13">
        <v>0.17220960562065124</v>
      </c>
      <c r="AE582" s="13">
        <v>0.18622007899460336</v>
      </c>
      <c r="AF582" s="13">
        <v>-1.0860579798988135E-2</v>
      </c>
      <c r="AG582" s="13">
        <v>3.67750296724485E-2</v>
      </c>
      <c r="AH582" s="13">
        <v>4.0839251332271953E-3</v>
      </c>
      <c r="AI582" s="151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279</v>
      </c>
      <c r="C583" s="47"/>
      <c r="D583" s="45">
        <v>0.08</v>
      </c>
      <c r="E583" s="45">
        <v>0.15</v>
      </c>
      <c r="F583" s="45">
        <v>0.36</v>
      </c>
      <c r="G583" s="45">
        <v>0.38</v>
      </c>
      <c r="H583" s="45">
        <v>0.61</v>
      </c>
      <c r="I583" s="45" t="s">
        <v>280</v>
      </c>
      <c r="J583" s="45">
        <v>1.18</v>
      </c>
      <c r="K583" s="45">
        <v>2.23</v>
      </c>
      <c r="L583" s="45">
        <v>0.02</v>
      </c>
      <c r="M583" s="45">
        <v>0.66</v>
      </c>
      <c r="N583" s="45">
        <v>0.89</v>
      </c>
      <c r="O583" s="45">
        <v>1.43</v>
      </c>
      <c r="P583" s="45">
        <v>0.31</v>
      </c>
      <c r="Q583" s="45">
        <v>1.1499999999999999</v>
      </c>
      <c r="R583" s="45">
        <v>0.17</v>
      </c>
      <c r="S583" s="45">
        <v>2.12</v>
      </c>
      <c r="T583" s="45">
        <v>0.03</v>
      </c>
      <c r="U583" s="45">
        <v>0.84</v>
      </c>
      <c r="V583" s="45">
        <v>0.68</v>
      </c>
      <c r="W583" s="45">
        <v>0.56999999999999995</v>
      </c>
      <c r="X583" s="45">
        <v>0.56999999999999995</v>
      </c>
      <c r="Y583" s="45">
        <v>2.79</v>
      </c>
      <c r="Z583" s="45">
        <v>5.24</v>
      </c>
      <c r="AA583" s="45" t="s">
        <v>280</v>
      </c>
      <c r="AB583" s="45">
        <v>1.84</v>
      </c>
      <c r="AC583" s="45">
        <v>1.3</v>
      </c>
      <c r="AD583" s="45">
        <v>4.45</v>
      </c>
      <c r="AE583" s="45" t="s">
        <v>280</v>
      </c>
      <c r="AF583" s="45">
        <v>0.37</v>
      </c>
      <c r="AG583" s="45">
        <v>0.89</v>
      </c>
      <c r="AH583" s="45">
        <v>0.02</v>
      </c>
      <c r="AI583" s="151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 t="s">
        <v>325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BM584" s="55"/>
    </row>
    <row r="585" spans="1:65">
      <c r="BM585" s="55"/>
    </row>
    <row r="586" spans="1:65" ht="15">
      <c r="B586" s="8" t="s">
        <v>560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227</v>
      </c>
      <c r="E587" s="17" t="s">
        <v>227</v>
      </c>
      <c r="F587" s="17" t="s">
        <v>227</v>
      </c>
      <c r="G587" s="17" t="s">
        <v>227</v>
      </c>
      <c r="H587" s="17" t="s">
        <v>227</v>
      </c>
      <c r="I587" s="17" t="s">
        <v>227</v>
      </c>
      <c r="J587" s="17" t="s">
        <v>227</v>
      </c>
      <c r="K587" s="17" t="s">
        <v>227</v>
      </c>
      <c r="L587" s="17" t="s">
        <v>227</v>
      </c>
      <c r="M587" s="17" t="s">
        <v>227</v>
      </c>
      <c r="N587" s="17" t="s">
        <v>227</v>
      </c>
      <c r="O587" s="17" t="s">
        <v>227</v>
      </c>
      <c r="P587" s="17" t="s">
        <v>227</v>
      </c>
      <c r="Q587" s="17" t="s">
        <v>227</v>
      </c>
      <c r="R587" s="17" t="s">
        <v>227</v>
      </c>
      <c r="S587" s="17" t="s">
        <v>227</v>
      </c>
      <c r="T587" s="17" t="s">
        <v>227</v>
      </c>
      <c r="U587" s="17" t="s">
        <v>227</v>
      </c>
      <c r="V587" s="17" t="s">
        <v>227</v>
      </c>
      <c r="W587" s="17" t="s">
        <v>227</v>
      </c>
      <c r="X587" s="17" t="s">
        <v>227</v>
      </c>
      <c r="Y587" s="17" t="s">
        <v>227</v>
      </c>
      <c r="Z587" s="17" t="s">
        <v>227</v>
      </c>
      <c r="AA587" s="17" t="s">
        <v>227</v>
      </c>
      <c r="AB587" s="17" t="s">
        <v>227</v>
      </c>
      <c r="AC587" s="17" t="s">
        <v>227</v>
      </c>
      <c r="AD587" s="17" t="s">
        <v>227</v>
      </c>
      <c r="AE587" s="17" t="s">
        <v>227</v>
      </c>
      <c r="AF587" s="17" t="s">
        <v>227</v>
      </c>
      <c r="AG587" s="17" t="s">
        <v>227</v>
      </c>
      <c r="AH587" s="17" t="s">
        <v>227</v>
      </c>
      <c r="AI587" s="151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228</v>
      </c>
      <c r="C588" s="9" t="s">
        <v>228</v>
      </c>
      <c r="D588" s="149" t="s">
        <v>230</v>
      </c>
      <c r="E588" s="150" t="s">
        <v>231</v>
      </c>
      <c r="F588" s="150" t="s">
        <v>232</v>
      </c>
      <c r="G588" s="150" t="s">
        <v>233</v>
      </c>
      <c r="H588" s="150" t="s">
        <v>234</v>
      </c>
      <c r="I588" s="150" t="s">
        <v>235</v>
      </c>
      <c r="J588" s="150" t="s">
        <v>236</v>
      </c>
      <c r="K588" s="150" t="s">
        <v>237</v>
      </c>
      <c r="L588" s="150" t="s">
        <v>238</v>
      </c>
      <c r="M588" s="150" t="s">
        <v>239</v>
      </c>
      <c r="N588" s="150" t="s">
        <v>240</v>
      </c>
      <c r="O588" s="150" t="s">
        <v>241</v>
      </c>
      <c r="P588" s="150" t="s">
        <v>242</v>
      </c>
      <c r="Q588" s="150" t="s">
        <v>244</v>
      </c>
      <c r="R588" s="150" t="s">
        <v>245</v>
      </c>
      <c r="S588" s="150" t="s">
        <v>247</v>
      </c>
      <c r="T588" s="150" t="s">
        <v>248</v>
      </c>
      <c r="U588" s="150" t="s">
        <v>304</v>
      </c>
      <c r="V588" s="150" t="s">
        <v>250</v>
      </c>
      <c r="W588" s="150" t="s">
        <v>251</v>
      </c>
      <c r="X588" s="150" t="s">
        <v>252</v>
      </c>
      <c r="Y588" s="150" t="s">
        <v>255</v>
      </c>
      <c r="Z588" s="150" t="s">
        <v>256</v>
      </c>
      <c r="AA588" s="150" t="s">
        <v>257</v>
      </c>
      <c r="AB588" s="150" t="s">
        <v>305</v>
      </c>
      <c r="AC588" s="150" t="s">
        <v>259</v>
      </c>
      <c r="AD588" s="150" t="s">
        <v>260</v>
      </c>
      <c r="AE588" s="150" t="s">
        <v>261</v>
      </c>
      <c r="AF588" s="150" t="s">
        <v>264</v>
      </c>
      <c r="AG588" s="150" t="s">
        <v>265</v>
      </c>
      <c r="AH588" s="150" t="s">
        <v>266</v>
      </c>
      <c r="AI588" s="151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308</v>
      </c>
      <c r="E589" s="11" t="s">
        <v>308</v>
      </c>
      <c r="F589" s="11" t="s">
        <v>308</v>
      </c>
      <c r="G589" s="11" t="s">
        <v>307</v>
      </c>
      <c r="H589" s="11" t="s">
        <v>114</v>
      </c>
      <c r="I589" s="11" t="s">
        <v>308</v>
      </c>
      <c r="J589" s="11" t="s">
        <v>307</v>
      </c>
      <c r="K589" s="11" t="s">
        <v>307</v>
      </c>
      <c r="L589" s="11" t="s">
        <v>308</v>
      </c>
      <c r="M589" s="11" t="s">
        <v>308</v>
      </c>
      <c r="N589" s="11" t="s">
        <v>308</v>
      </c>
      <c r="O589" s="11" t="s">
        <v>308</v>
      </c>
      <c r="P589" s="11" t="s">
        <v>308</v>
      </c>
      <c r="Q589" s="11" t="s">
        <v>308</v>
      </c>
      <c r="R589" s="11" t="s">
        <v>114</v>
      </c>
      <c r="S589" s="11" t="s">
        <v>307</v>
      </c>
      <c r="T589" s="11" t="s">
        <v>308</v>
      </c>
      <c r="U589" s="11" t="s">
        <v>308</v>
      </c>
      <c r="V589" s="11" t="s">
        <v>114</v>
      </c>
      <c r="W589" s="11" t="s">
        <v>114</v>
      </c>
      <c r="X589" s="11" t="s">
        <v>307</v>
      </c>
      <c r="Y589" s="11" t="s">
        <v>114</v>
      </c>
      <c r="Z589" s="11" t="s">
        <v>114</v>
      </c>
      <c r="AA589" s="11" t="s">
        <v>114</v>
      </c>
      <c r="AB589" s="11" t="s">
        <v>114</v>
      </c>
      <c r="AC589" s="11" t="s">
        <v>307</v>
      </c>
      <c r="AD589" s="11" t="s">
        <v>307</v>
      </c>
      <c r="AE589" s="11" t="s">
        <v>114</v>
      </c>
      <c r="AF589" s="11" t="s">
        <v>114</v>
      </c>
      <c r="AG589" s="11" t="s">
        <v>307</v>
      </c>
      <c r="AH589" s="11" t="s">
        <v>114</v>
      </c>
      <c r="AI589" s="151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151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05">
        <v>1.9E-2</v>
      </c>
      <c r="E591" s="207">
        <v>0.04</v>
      </c>
      <c r="F591" s="205">
        <v>0.02</v>
      </c>
      <c r="G591" s="205">
        <v>0.02</v>
      </c>
      <c r="H591" s="207">
        <v>4.9262598137222405E-2</v>
      </c>
      <c r="I591" s="205">
        <v>0.02</v>
      </c>
      <c r="J591" s="205">
        <v>0.02</v>
      </c>
      <c r="K591" s="205">
        <v>0.02</v>
      </c>
      <c r="L591" s="205">
        <v>0.02</v>
      </c>
      <c r="M591" s="205">
        <v>0.02</v>
      </c>
      <c r="N591" s="205">
        <v>0.02</v>
      </c>
      <c r="O591" s="205">
        <v>0.02</v>
      </c>
      <c r="P591" s="205">
        <v>0.02</v>
      </c>
      <c r="Q591" s="205">
        <v>1.6E-2</v>
      </c>
      <c r="R591" s="205">
        <v>0.02</v>
      </c>
      <c r="S591" s="205">
        <v>1.7000000000000001E-2</v>
      </c>
      <c r="T591" s="207">
        <v>0.1</v>
      </c>
      <c r="U591" s="205">
        <v>0.02</v>
      </c>
      <c r="V591" s="205">
        <v>0.03</v>
      </c>
      <c r="W591" s="207">
        <v>0.18679999999999997</v>
      </c>
      <c r="X591" s="205">
        <v>0.03</v>
      </c>
      <c r="Y591" s="207">
        <v>4.7646300000000003E-2</v>
      </c>
      <c r="Z591" s="205">
        <v>1.4999999999999999E-2</v>
      </c>
      <c r="AA591" s="205">
        <v>1.4999999999999999E-2</v>
      </c>
      <c r="AB591" s="205">
        <v>2.2799999999999997E-2</v>
      </c>
      <c r="AC591" s="207">
        <v>5.4550000000000001E-2</v>
      </c>
      <c r="AD591" s="205">
        <v>1.4899999999999998E-2</v>
      </c>
      <c r="AE591" s="207">
        <v>0.08</v>
      </c>
      <c r="AF591" s="205">
        <v>1.4999999999999999E-2</v>
      </c>
      <c r="AG591" s="205">
        <v>1.4999999999999999E-2</v>
      </c>
      <c r="AH591" s="205">
        <v>1.2699999999999999E-2</v>
      </c>
      <c r="AI591" s="203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08">
        <v>1</v>
      </c>
    </row>
    <row r="592" spans="1:65">
      <c r="A592" s="30"/>
      <c r="B592" s="19">
        <v>1</v>
      </c>
      <c r="C592" s="9">
        <v>2</v>
      </c>
      <c r="D592" s="24">
        <v>1.9E-2</v>
      </c>
      <c r="E592" s="209">
        <v>0.04</v>
      </c>
      <c r="F592" s="24">
        <v>0.02</v>
      </c>
      <c r="G592" s="24">
        <v>0.02</v>
      </c>
      <c r="H592" s="209">
        <v>4.5237927870437983E-2</v>
      </c>
      <c r="I592" s="24">
        <v>0.01</v>
      </c>
      <c r="J592" s="24">
        <v>0.02</v>
      </c>
      <c r="K592" s="24">
        <v>2.1999999999999999E-2</v>
      </c>
      <c r="L592" s="24">
        <v>0.02</v>
      </c>
      <c r="M592" s="24">
        <v>0.02</v>
      </c>
      <c r="N592" s="24">
        <v>0.02</v>
      </c>
      <c r="O592" s="24">
        <v>0.02</v>
      </c>
      <c r="P592" s="24">
        <v>0.02</v>
      </c>
      <c r="Q592" s="24">
        <v>1.6E-2</v>
      </c>
      <c r="R592" s="24">
        <v>0.02</v>
      </c>
      <c r="S592" s="24">
        <v>1.6E-2</v>
      </c>
      <c r="T592" s="209">
        <v>0.09</v>
      </c>
      <c r="U592" s="24">
        <v>0.02</v>
      </c>
      <c r="V592" s="24">
        <v>0.03</v>
      </c>
      <c r="W592" s="209">
        <v>0.19979999999999998</v>
      </c>
      <c r="X592" s="24">
        <v>0.03</v>
      </c>
      <c r="Y592" s="209">
        <v>4.7710199999999994E-2</v>
      </c>
      <c r="Z592" s="24">
        <v>1.4999999999999999E-2</v>
      </c>
      <c r="AA592" s="24">
        <v>1.4500000000000001E-2</v>
      </c>
      <c r="AB592" s="24">
        <v>2.6399999999999996E-2</v>
      </c>
      <c r="AC592" s="209">
        <v>5.8100000000000006E-2</v>
      </c>
      <c r="AD592" s="24">
        <v>1.4899999999999998E-2</v>
      </c>
      <c r="AE592" s="209">
        <v>0.08</v>
      </c>
      <c r="AF592" s="24">
        <v>1.4999999999999999E-2</v>
      </c>
      <c r="AG592" s="24">
        <v>1.5300000000000001E-2</v>
      </c>
      <c r="AH592" s="24">
        <v>1.2799999999999999E-2</v>
      </c>
      <c r="AI592" s="203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08">
        <v>5</v>
      </c>
    </row>
    <row r="593" spans="1:65">
      <c r="A593" s="30"/>
      <c r="B593" s="19">
        <v>1</v>
      </c>
      <c r="C593" s="9">
        <v>3</v>
      </c>
      <c r="D593" s="24">
        <v>1.9E-2</v>
      </c>
      <c r="E593" s="209">
        <v>0.04</v>
      </c>
      <c r="F593" s="24">
        <v>0.02</v>
      </c>
      <c r="G593" s="24">
        <v>0.02</v>
      </c>
      <c r="H593" s="209">
        <v>5.1006312871791998E-2</v>
      </c>
      <c r="I593" s="24">
        <v>0.02</v>
      </c>
      <c r="J593" s="24">
        <v>0.03</v>
      </c>
      <c r="K593" s="24">
        <v>0.02</v>
      </c>
      <c r="L593" s="24">
        <v>0.02</v>
      </c>
      <c r="M593" s="24">
        <v>0.02</v>
      </c>
      <c r="N593" s="24">
        <v>0.02</v>
      </c>
      <c r="O593" s="24">
        <v>0.02</v>
      </c>
      <c r="P593" s="24">
        <v>0.02</v>
      </c>
      <c r="Q593" s="24">
        <v>1.4999999999999999E-2</v>
      </c>
      <c r="R593" s="24">
        <v>0.02</v>
      </c>
      <c r="S593" s="24">
        <v>1.7000000000000001E-2</v>
      </c>
      <c r="T593" s="209">
        <v>0.1</v>
      </c>
      <c r="U593" s="24">
        <v>0.02</v>
      </c>
      <c r="V593" s="24">
        <v>0.03</v>
      </c>
      <c r="W593" s="209">
        <v>0.25570000000000004</v>
      </c>
      <c r="X593" s="24">
        <v>0.03</v>
      </c>
      <c r="Y593" s="209">
        <v>4.6697500000000003E-2</v>
      </c>
      <c r="Z593" s="24">
        <v>1.4999999999999999E-2</v>
      </c>
      <c r="AA593" s="24">
        <v>1.46E-2</v>
      </c>
      <c r="AB593" s="24">
        <v>2.4E-2</v>
      </c>
      <c r="AC593" s="209">
        <v>5.2999999999999999E-2</v>
      </c>
      <c r="AD593" s="24">
        <v>1.46E-2</v>
      </c>
      <c r="AE593" s="209">
        <v>0.12</v>
      </c>
      <c r="AF593" s="24">
        <v>1.4999999999999999E-2</v>
      </c>
      <c r="AG593" s="24">
        <v>1.4200000000000001E-2</v>
      </c>
      <c r="AH593" s="24">
        <v>1.3100000000000001E-2</v>
      </c>
      <c r="AI593" s="203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08">
        <v>16</v>
      </c>
    </row>
    <row r="594" spans="1:65">
      <c r="A594" s="30"/>
      <c r="B594" s="19">
        <v>1</v>
      </c>
      <c r="C594" s="9">
        <v>4</v>
      </c>
      <c r="D594" s="24">
        <v>0.02</v>
      </c>
      <c r="E594" s="209">
        <v>0.04</v>
      </c>
      <c r="F594" s="24">
        <v>0.02</v>
      </c>
      <c r="G594" s="24">
        <v>0.02</v>
      </c>
      <c r="H594" s="209">
        <v>5.0260708376094615E-2</v>
      </c>
      <c r="I594" s="24">
        <v>0.02</v>
      </c>
      <c r="J594" s="24">
        <v>0.02</v>
      </c>
      <c r="K594" s="24">
        <v>1.9E-2</v>
      </c>
      <c r="L594" s="24">
        <v>0.02</v>
      </c>
      <c r="M594" s="24">
        <v>0.02</v>
      </c>
      <c r="N594" s="24">
        <v>0.02</v>
      </c>
      <c r="O594" s="24">
        <v>0.02</v>
      </c>
      <c r="P594" s="24">
        <v>0.02</v>
      </c>
      <c r="Q594" s="24">
        <v>1.6E-2</v>
      </c>
      <c r="R594" s="24">
        <v>0.02</v>
      </c>
      <c r="S594" s="24">
        <v>1.6E-2</v>
      </c>
      <c r="T594" s="209">
        <v>0.09</v>
      </c>
      <c r="U594" s="24">
        <v>0.02</v>
      </c>
      <c r="V594" s="24">
        <v>0.03</v>
      </c>
      <c r="W594" s="209">
        <v>0.18719999999999998</v>
      </c>
      <c r="X594" s="24">
        <v>0.03</v>
      </c>
      <c r="Y594" s="209">
        <v>4.7228800000000001E-2</v>
      </c>
      <c r="Z594" s="24">
        <v>1.4999999999999999E-2</v>
      </c>
      <c r="AA594" s="24">
        <v>1.44E-2</v>
      </c>
      <c r="AB594" s="24">
        <v>2.4E-2</v>
      </c>
      <c r="AC594" s="209">
        <v>5.6349999999999997E-2</v>
      </c>
      <c r="AD594" s="24">
        <v>1.4799999999999999E-2</v>
      </c>
      <c r="AE594" s="209">
        <v>0.11</v>
      </c>
      <c r="AF594" s="24">
        <v>1.7000000000000001E-2</v>
      </c>
      <c r="AG594" s="24">
        <v>1.3999999999999999E-2</v>
      </c>
      <c r="AH594" s="24">
        <v>1.2799999999999999E-2</v>
      </c>
      <c r="AI594" s="203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208">
        <v>1.9446672024398284E-2</v>
      </c>
    </row>
    <row r="595" spans="1:65">
      <c r="A595" s="30"/>
      <c r="B595" s="19">
        <v>1</v>
      </c>
      <c r="C595" s="9">
        <v>5</v>
      </c>
      <c r="D595" s="24">
        <v>1.7999999999999999E-2</v>
      </c>
      <c r="E595" s="209">
        <v>0.04</v>
      </c>
      <c r="F595" s="24">
        <v>0.02</v>
      </c>
      <c r="G595" s="24">
        <v>0.02</v>
      </c>
      <c r="H595" s="209">
        <v>4.6082490474753837E-2</v>
      </c>
      <c r="I595" s="24">
        <v>0.02</v>
      </c>
      <c r="J595" s="24">
        <v>0.03</v>
      </c>
      <c r="K595" s="24">
        <v>0.02</v>
      </c>
      <c r="L595" s="24">
        <v>0.02</v>
      </c>
      <c r="M595" s="24">
        <v>0.02</v>
      </c>
      <c r="N595" s="24">
        <v>0.02</v>
      </c>
      <c r="O595" s="24">
        <v>0.02</v>
      </c>
      <c r="P595" s="24">
        <v>0.02</v>
      </c>
      <c r="Q595" s="24">
        <v>1.6E-2</v>
      </c>
      <c r="R595" s="24">
        <v>0.02</v>
      </c>
      <c r="S595" s="24">
        <v>1.6E-2</v>
      </c>
      <c r="T595" s="209">
        <v>0.1</v>
      </c>
      <c r="U595" s="24">
        <v>0.02</v>
      </c>
      <c r="V595" s="24">
        <v>0.03</v>
      </c>
      <c r="W595" s="209">
        <v>0.22139999999999999</v>
      </c>
      <c r="X595" s="24">
        <v>0.03</v>
      </c>
      <c r="Y595" s="209">
        <v>4.6627300000000003E-2</v>
      </c>
      <c r="Z595" s="24">
        <v>1.4999999999999999E-2</v>
      </c>
      <c r="AA595" s="24">
        <v>1.4800000000000002E-2</v>
      </c>
      <c r="AB595" s="24">
        <v>2.4E-2</v>
      </c>
      <c r="AC595" s="209">
        <v>5.7499999999999996E-2</v>
      </c>
      <c r="AD595" s="24">
        <v>1.4899999999999998E-2</v>
      </c>
      <c r="AE595" s="209">
        <v>0.08</v>
      </c>
      <c r="AF595" s="24">
        <v>1.6E-2</v>
      </c>
      <c r="AG595" s="24">
        <v>1.4100000000000001E-2</v>
      </c>
      <c r="AH595" s="24">
        <v>1.3599999999999999E-2</v>
      </c>
      <c r="AI595" s="203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208">
        <v>45</v>
      </c>
    </row>
    <row r="596" spans="1:65">
      <c r="A596" s="30"/>
      <c r="B596" s="19">
        <v>1</v>
      </c>
      <c r="C596" s="9">
        <v>6</v>
      </c>
      <c r="D596" s="24">
        <v>1.7999999999999999E-2</v>
      </c>
      <c r="E596" s="209">
        <v>0.04</v>
      </c>
      <c r="F596" s="24">
        <v>0.02</v>
      </c>
      <c r="G596" s="24">
        <v>0.02</v>
      </c>
      <c r="H596" s="209">
        <v>4.447210363712964E-2</v>
      </c>
      <c r="I596" s="24">
        <v>0.02</v>
      </c>
      <c r="J596" s="24">
        <v>0.03</v>
      </c>
      <c r="K596" s="24">
        <v>0.02</v>
      </c>
      <c r="L596" s="24">
        <v>0.02</v>
      </c>
      <c r="M596" s="24">
        <v>0.02</v>
      </c>
      <c r="N596" s="24">
        <v>0.02</v>
      </c>
      <c r="O596" s="24">
        <v>0.02</v>
      </c>
      <c r="P596" s="24">
        <v>0.02</v>
      </c>
      <c r="Q596" s="24">
        <v>1.6E-2</v>
      </c>
      <c r="R596" s="24">
        <v>0.02</v>
      </c>
      <c r="S596" s="24">
        <v>1.7999999999999999E-2</v>
      </c>
      <c r="T596" s="209">
        <v>0.09</v>
      </c>
      <c r="U596" s="24">
        <v>0.02</v>
      </c>
      <c r="V596" s="24">
        <v>0.03</v>
      </c>
      <c r="W596" s="209">
        <v>0.20509999999999998</v>
      </c>
      <c r="X596" s="24">
        <v>0.03</v>
      </c>
      <c r="Y596" s="209">
        <v>4.6573000000000003E-2</v>
      </c>
      <c r="Z596" s="24">
        <v>1.4999999999999999E-2</v>
      </c>
      <c r="AA596" s="24">
        <v>1.46E-2</v>
      </c>
      <c r="AB596" s="24">
        <v>2.52E-2</v>
      </c>
      <c r="AC596" s="209">
        <v>5.7549999999999997E-2</v>
      </c>
      <c r="AD596" s="24">
        <v>1.46E-2</v>
      </c>
      <c r="AE596" s="209">
        <v>7.0000000000000007E-2</v>
      </c>
      <c r="AF596" s="24">
        <v>1.6E-2</v>
      </c>
      <c r="AG596" s="24">
        <v>1.46E-2</v>
      </c>
      <c r="AH596" s="24">
        <v>1.3100000000000001E-2</v>
      </c>
      <c r="AI596" s="203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56"/>
    </row>
    <row r="597" spans="1:65">
      <c r="A597" s="30"/>
      <c r="B597" s="20" t="s">
        <v>275</v>
      </c>
      <c r="C597" s="12"/>
      <c r="D597" s="210">
        <v>1.8833333333333334E-2</v>
      </c>
      <c r="E597" s="210">
        <v>0.04</v>
      </c>
      <c r="F597" s="210">
        <v>0.02</v>
      </c>
      <c r="G597" s="210">
        <v>0.02</v>
      </c>
      <c r="H597" s="210">
        <v>4.7720356894571749E-2</v>
      </c>
      <c r="I597" s="210">
        <v>1.8333333333333337E-2</v>
      </c>
      <c r="J597" s="210">
        <v>2.5000000000000005E-2</v>
      </c>
      <c r="K597" s="210">
        <v>2.016666666666667E-2</v>
      </c>
      <c r="L597" s="210">
        <v>0.02</v>
      </c>
      <c r="M597" s="210">
        <v>0.02</v>
      </c>
      <c r="N597" s="210">
        <v>0.02</v>
      </c>
      <c r="O597" s="210">
        <v>0.02</v>
      </c>
      <c r="P597" s="210">
        <v>0.02</v>
      </c>
      <c r="Q597" s="210">
        <v>1.5833333333333335E-2</v>
      </c>
      <c r="R597" s="210">
        <v>0.02</v>
      </c>
      <c r="S597" s="210">
        <v>1.6666666666666666E-2</v>
      </c>
      <c r="T597" s="210">
        <v>9.4999999999999987E-2</v>
      </c>
      <c r="U597" s="210">
        <v>0.02</v>
      </c>
      <c r="V597" s="210">
        <v>0.03</v>
      </c>
      <c r="W597" s="210">
        <v>0.20933333333333334</v>
      </c>
      <c r="X597" s="210">
        <v>0.03</v>
      </c>
      <c r="Y597" s="210">
        <v>4.7080516666666676E-2</v>
      </c>
      <c r="Z597" s="210">
        <v>1.4999999999999999E-2</v>
      </c>
      <c r="AA597" s="210">
        <v>1.4650000000000002E-2</v>
      </c>
      <c r="AB597" s="210">
        <v>2.4399999999999995E-2</v>
      </c>
      <c r="AC597" s="210">
        <v>5.6174999999999996E-2</v>
      </c>
      <c r="AD597" s="210">
        <v>1.4783333333333334E-2</v>
      </c>
      <c r="AE597" s="210">
        <v>9.0000000000000011E-2</v>
      </c>
      <c r="AF597" s="210">
        <v>1.5666666666666666E-2</v>
      </c>
      <c r="AG597" s="210">
        <v>1.4533333333333334E-2</v>
      </c>
      <c r="AH597" s="210">
        <v>1.3016666666666664E-2</v>
      </c>
      <c r="AI597" s="203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56"/>
    </row>
    <row r="598" spans="1:65">
      <c r="A598" s="30"/>
      <c r="B598" s="3" t="s">
        <v>276</v>
      </c>
      <c r="C598" s="29"/>
      <c r="D598" s="24">
        <v>1.9E-2</v>
      </c>
      <c r="E598" s="24">
        <v>0.04</v>
      </c>
      <c r="F598" s="24">
        <v>0.02</v>
      </c>
      <c r="G598" s="24">
        <v>0.02</v>
      </c>
      <c r="H598" s="24">
        <v>4.7672544305988121E-2</v>
      </c>
      <c r="I598" s="24">
        <v>0.02</v>
      </c>
      <c r="J598" s="24">
        <v>2.5000000000000001E-2</v>
      </c>
      <c r="K598" s="24">
        <v>0.02</v>
      </c>
      <c r="L598" s="24">
        <v>0.02</v>
      </c>
      <c r="M598" s="24">
        <v>0.02</v>
      </c>
      <c r="N598" s="24">
        <v>0.02</v>
      </c>
      <c r="O598" s="24">
        <v>0.02</v>
      </c>
      <c r="P598" s="24">
        <v>0.02</v>
      </c>
      <c r="Q598" s="24">
        <v>1.6E-2</v>
      </c>
      <c r="R598" s="24">
        <v>0.02</v>
      </c>
      <c r="S598" s="24">
        <v>1.6500000000000001E-2</v>
      </c>
      <c r="T598" s="24">
        <v>9.5000000000000001E-2</v>
      </c>
      <c r="U598" s="24">
        <v>0.02</v>
      </c>
      <c r="V598" s="24">
        <v>0.03</v>
      </c>
      <c r="W598" s="24">
        <v>0.20244999999999996</v>
      </c>
      <c r="X598" s="24">
        <v>0.03</v>
      </c>
      <c r="Y598" s="24">
        <v>4.6963150000000002E-2</v>
      </c>
      <c r="Z598" s="24">
        <v>1.4999999999999999E-2</v>
      </c>
      <c r="AA598" s="24">
        <v>1.46E-2</v>
      </c>
      <c r="AB598" s="24">
        <v>2.4E-2</v>
      </c>
      <c r="AC598" s="24">
        <v>5.6924999999999996E-2</v>
      </c>
      <c r="AD598" s="24">
        <v>1.4849999999999999E-2</v>
      </c>
      <c r="AE598" s="24">
        <v>0.08</v>
      </c>
      <c r="AF598" s="24">
        <v>1.55E-2</v>
      </c>
      <c r="AG598" s="24">
        <v>1.44E-2</v>
      </c>
      <c r="AH598" s="24">
        <v>1.295E-2</v>
      </c>
      <c r="AI598" s="203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56"/>
    </row>
    <row r="599" spans="1:65">
      <c r="A599" s="30"/>
      <c r="B599" s="3" t="s">
        <v>277</v>
      </c>
      <c r="C599" s="29"/>
      <c r="D599" s="24">
        <v>7.5277265270908163E-4</v>
      </c>
      <c r="E599" s="24">
        <v>0</v>
      </c>
      <c r="F599" s="24">
        <v>0</v>
      </c>
      <c r="G599" s="24">
        <v>0</v>
      </c>
      <c r="H599" s="24">
        <v>2.7937648389923472E-3</v>
      </c>
      <c r="I599" s="24">
        <v>4.0824829046386298E-3</v>
      </c>
      <c r="J599" s="24">
        <v>5.477225575051637E-3</v>
      </c>
      <c r="K599" s="24">
        <v>9.831920802501747E-4</v>
      </c>
      <c r="L599" s="24">
        <v>0</v>
      </c>
      <c r="M599" s="24">
        <v>0</v>
      </c>
      <c r="N599" s="24">
        <v>0</v>
      </c>
      <c r="O599" s="24">
        <v>0</v>
      </c>
      <c r="P599" s="24">
        <v>0</v>
      </c>
      <c r="Q599" s="24">
        <v>4.0824829046386341E-4</v>
      </c>
      <c r="R599" s="24">
        <v>0</v>
      </c>
      <c r="S599" s="24">
        <v>8.1649658092772563E-4</v>
      </c>
      <c r="T599" s="24">
        <v>5.4772255750516656E-3</v>
      </c>
      <c r="U599" s="24">
        <v>0</v>
      </c>
      <c r="V599" s="24">
        <v>0</v>
      </c>
      <c r="W599" s="24">
        <v>2.6084145887236881E-2</v>
      </c>
      <c r="X599" s="24">
        <v>0</v>
      </c>
      <c r="Y599" s="24">
        <v>5.1928414347702178E-4</v>
      </c>
      <c r="Z599" s="24">
        <v>0</v>
      </c>
      <c r="AA599" s="24">
        <v>2.1679483388678812E-4</v>
      </c>
      <c r="AB599" s="24">
        <v>1.2393546707863729E-3</v>
      </c>
      <c r="AC599" s="24">
        <v>2.0051807898541223E-3</v>
      </c>
      <c r="AD599" s="24">
        <v>1.4719601443879656E-4</v>
      </c>
      <c r="AE599" s="24">
        <v>2.0000000000000007E-2</v>
      </c>
      <c r="AF599" s="24">
        <v>8.1649658092772682E-4</v>
      </c>
      <c r="AG599" s="24">
        <v>5.2788887719544433E-4</v>
      </c>
      <c r="AH599" s="24">
        <v>3.3115957885386131E-4</v>
      </c>
      <c r="AI599" s="203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04"/>
      <c r="AT599" s="204"/>
      <c r="AU599" s="204"/>
      <c r="AV599" s="204"/>
      <c r="AW599" s="204"/>
      <c r="AX599" s="204"/>
      <c r="AY599" s="204"/>
      <c r="AZ599" s="204"/>
      <c r="BA599" s="204"/>
      <c r="BB599" s="204"/>
      <c r="BC599" s="204"/>
      <c r="BD599" s="204"/>
      <c r="BE599" s="204"/>
      <c r="BF599" s="204"/>
      <c r="BG599" s="204"/>
      <c r="BH599" s="204"/>
      <c r="BI599" s="204"/>
      <c r="BJ599" s="204"/>
      <c r="BK599" s="204"/>
      <c r="BL599" s="204"/>
      <c r="BM599" s="56"/>
    </row>
    <row r="600" spans="1:65">
      <c r="A600" s="30"/>
      <c r="B600" s="3" t="s">
        <v>86</v>
      </c>
      <c r="C600" s="29"/>
      <c r="D600" s="13">
        <v>3.9970229347384867E-2</v>
      </c>
      <c r="E600" s="13">
        <v>0</v>
      </c>
      <c r="F600" s="13">
        <v>0</v>
      </c>
      <c r="G600" s="13">
        <v>0</v>
      </c>
      <c r="H600" s="13">
        <v>5.8544508482293887E-2</v>
      </c>
      <c r="I600" s="13">
        <v>0.22268088570756159</v>
      </c>
      <c r="J600" s="13">
        <v>0.21908902300206543</v>
      </c>
      <c r="K600" s="13">
        <v>4.8753326293397084E-2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2.5784102555612424E-2</v>
      </c>
      <c r="R600" s="13">
        <v>0</v>
      </c>
      <c r="S600" s="13">
        <v>4.8989794855663536E-2</v>
      </c>
      <c r="T600" s="13">
        <v>5.7655006053175438E-2</v>
      </c>
      <c r="U600" s="13">
        <v>0</v>
      </c>
      <c r="V600" s="13">
        <v>0</v>
      </c>
      <c r="W600" s="13">
        <v>0.12460579245495325</v>
      </c>
      <c r="X600" s="13">
        <v>0</v>
      </c>
      <c r="Y600" s="13">
        <v>1.1029703585319369E-2</v>
      </c>
      <c r="Z600" s="13">
        <v>0</v>
      </c>
      <c r="AA600" s="13">
        <v>1.4798282176572567E-2</v>
      </c>
      <c r="AB600" s="13">
        <v>5.0793224212556276E-2</v>
      </c>
      <c r="AC600" s="13">
        <v>3.5695252155836625E-2</v>
      </c>
      <c r="AD600" s="13">
        <v>9.9568893645183686E-3</v>
      </c>
      <c r="AE600" s="13">
        <v>0.22222222222222227</v>
      </c>
      <c r="AF600" s="13">
        <v>5.2116803037940015E-2</v>
      </c>
      <c r="AG600" s="13">
        <v>3.6322629164824149E-2</v>
      </c>
      <c r="AH600" s="13">
        <v>2.5441196838965022E-2</v>
      </c>
      <c r="AI600" s="151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278</v>
      </c>
      <c r="C601" s="29"/>
      <c r="D601" s="13">
        <v>-3.1539519476414202E-2</v>
      </c>
      <c r="E601" s="13">
        <v>1.0569072152713326</v>
      </c>
      <c r="F601" s="13">
        <v>2.8453607635666289E-2</v>
      </c>
      <c r="G601" s="13">
        <v>2.8453607635666289E-2</v>
      </c>
      <c r="H601" s="13">
        <v>1.4539086602941929</v>
      </c>
      <c r="I601" s="13">
        <v>-5.7250859667305698E-2</v>
      </c>
      <c r="J601" s="13">
        <v>0.28556700954458303</v>
      </c>
      <c r="K601" s="13">
        <v>3.7024054365963677E-2</v>
      </c>
      <c r="L601" s="13">
        <v>2.8453607635666289E-2</v>
      </c>
      <c r="M601" s="13">
        <v>2.8453607635666289E-2</v>
      </c>
      <c r="N601" s="13">
        <v>2.8453607635666289E-2</v>
      </c>
      <c r="O601" s="13">
        <v>2.8453607635666289E-2</v>
      </c>
      <c r="P601" s="13">
        <v>2.8453607635666289E-2</v>
      </c>
      <c r="Q601" s="13">
        <v>-0.18580756062176418</v>
      </c>
      <c r="R601" s="13">
        <v>2.8453607635666289E-2</v>
      </c>
      <c r="S601" s="13">
        <v>-0.14295532697027813</v>
      </c>
      <c r="T601" s="13">
        <v>3.885154636269414</v>
      </c>
      <c r="U601" s="13">
        <v>2.8453607635666289E-2</v>
      </c>
      <c r="V601" s="13">
        <v>0.54268041145349932</v>
      </c>
      <c r="W601" s="13">
        <v>9.7644810932533073</v>
      </c>
      <c r="X601" s="13">
        <v>0.54268041145349932</v>
      </c>
      <c r="Y601" s="13">
        <v>1.4210063607592227</v>
      </c>
      <c r="Z601" s="13">
        <v>-0.22865979427325034</v>
      </c>
      <c r="AA601" s="13">
        <v>-0.24665773240687439</v>
      </c>
      <c r="AB601" s="13">
        <v>0.25471340131551257</v>
      </c>
      <c r="AC601" s="13">
        <v>1.8886690704466775</v>
      </c>
      <c r="AD601" s="13">
        <v>-0.23980137502263665</v>
      </c>
      <c r="AE601" s="13">
        <v>3.6280412343604986</v>
      </c>
      <c r="AF601" s="13">
        <v>-0.19437800735206145</v>
      </c>
      <c r="AG601" s="13">
        <v>-0.25265704511808251</v>
      </c>
      <c r="AH601" s="13">
        <v>-0.33064811036378738</v>
      </c>
      <c r="AI601" s="151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279</v>
      </c>
      <c r="C602" s="47"/>
      <c r="D602" s="45">
        <v>0.18</v>
      </c>
      <c r="E602" s="45">
        <v>3.07</v>
      </c>
      <c r="F602" s="45">
        <v>0</v>
      </c>
      <c r="G602" s="45">
        <v>0</v>
      </c>
      <c r="H602" s="45">
        <v>4.25</v>
      </c>
      <c r="I602" s="45">
        <v>0.26</v>
      </c>
      <c r="J602" s="45">
        <v>0.77</v>
      </c>
      <c r="K602" s="45">
        <v>0.03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0.64</v>
      </c>
      <c r="R602" s="45">
        <v>0</v>
      </c>
      <c r="S602" s="45">
        <v>0.51</v>
      </c>
      <c r="T602" s="45">
        <v>11.49</v>
      </c>
      <c r="U602" s="45">
        <v>0</v>
      </c>
      <c r="V602" s="45">
        <v>1.53</v>
      </c>
      <c r="W602" s="45">
        <v>29.02</v>
      </c>
      <c r="X602" s="45">
        <v>1.53</v>
      </c>
      <c r="Y602" s="45">
        <v>4.1500000000000004</v>
      </c>
      <c r="Z602" s="45">
        <v>0.79</v>
      </c>
      <c r="AA602" s="45">
        <v>0.82</v>
      </c>
      <c r="AB602" s="45">
        <v>0.67</v>
      </c>
      <c r="AC602" s="45">
        <v>5.54</v>
      </c>
      <c r="AD602" s="45">
        <v>0.8</v>
      </c>
      <c r="AE602" s="45">
        <v>10.73</v>
      </c>
      <c r="AF602" s="45">
        <v>0.66</v>
      </c>
      <c r="AG602" s="45">
        <v>0.84</v>
      </c>
      <c r="AH602" s="45">
        <v>1.07</v>
      </c>
      <c r="AI602" s="151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BM603" s="55"/>
    </row>
    <row r="604" spans="1:65" ht="15">
      <c r="B604" s="8" t="s">
        <v>561</v>
      </c>
      <c r="BM604" s="28" t="s">
        <v>66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227</v>
      </c>
      <c r="E605" s="17" t="s">
        <v>227</v>
      </c>
      <c r="F605" s="17" t="s">
        <v>227</v>
      </c>
      <c r="G605" s="17" t="s">
        <v>227</v>
      </c>
      <c r="H605" s="17" t="s">
        <v>227</v>
      </c>
      <c r="I605" s="17" t="s">
        <v>227</v>
      </c>
      <c r="J605" s="17" t="s">
        <v>227</v>
      </c>
      <c r="K605" s="17" t="s">
        <v>227</v>
      </c>
      <c r="L605" s="17" t="s">
        <v>227</v>
      </c>
      <c r="M605" s="17" t="s">
        <v>227</v>
      </c>
      <c r="N605" s="17" t="s">
        <v>227</v>
      </c>
      <c r="O605" s="17" t="s">
        <v>227</v>
      </c>
      <c r="P605" s="17" t="s">
        <v>227</v>
      </c>
      <c r="Q605" s="17" t="s">
        <v>227</v>
      </c>
      <c r="R605" s="17" t="s">
        <v>227</v>
      </c>
      <c r="S605" s="17" t="s">
        <v>227</v>
      </c>
      <c r="T605" s="17" t="s">
        <v>227</v>
      </c>
      <c r="U605" s="17" t="s">
        <v>227</v>
      </c>
      <c r="V605" s="17" t="s">
        <v>227</v>
      </c>
      <c r="W605" s="17" t="s">
        <v>227</v>
      </c>
      <c r="X605" s="17" t="s">
        <v>227</v>
      </c>
      <c r="Y605" s="17" t="s">
        <v>227</v>
      </c>
      <c r="Z605" s="17" t="s">
        <v>227</v>
      </c>
      <c r="AA605" s="17" t="s">
        <v>227</v>
      </c>
      <c r="AB605" s="17" t="s">
        <v>227</v>
      </c>
      <c r="AC605" s="17" t="s">
        <v>227</v>
      </c>
      <c r="AD605" s="17" t="s">
        <v>227</v>
      </c>
      <c r="AE605" s="151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228</v>
      </c>
      <c r="C606" s="9" t="s">
        <v>228</v>
      </c>
      <c r="D606" s="149" t="s">
        <v>230</v>
      </c>
      <c r="E606" s="150" t="s">
        <v>231</v>
      </c>
      <c r="F606" s="150" t="s">
        <v>232</v>
      </c>
      <c r="G606" s="150" t="s">
        <v>233</v>
      </c>
      <c r="H606" s="150" t="s">
        <v>234</v>
      </c>
      <c r="I606" s="150" t="s">
        <v>235</v>
      </c>
      <c r="J606" s="150" t="s">
        <v>236</v>
      </c>
      <c r="K606" s="150" t="s">
        <v>237</v>
      </c>
      <c r="L606" s="150" t="s">
        <v>238</v>
      </c>
      <c r="M606" s="150" t="s">
        <v>239</v>
      </c>
      <c r="N606" s="150" t="s">
        <v>240</v>
      </c>
      <c r="O606" s="150" t="s">
        <v>241</v>
      </c>
      <c r="P606" s="150" t="s">
        <v>242</v>
      </c>
      <c r="Q606" s="150" t="s">
        <v>244</v>
      </c>
      <c r="R606" s="150" t="s">
        <v>245</v>
      </c>
      <c r="S606" s="150" t="s">
        <v>247</v>
      </c>
      <c r="T606" s="150" t="s">
        <v>248</v>
      </c>
      <c r="U606" s="150" t="s">
        <v>304</v>
      </c>
      <c r="V606" s="150" t="s">
        <v>250</v>
      </c>
      <c r="W606" s="150" t="s">
        <v>251</v>
      </c>
      <c r="X606" s="150" t="s">
        <v>256</v>
      </c>
      <c r="Y606" s="150" t="s">
        <v>305</v>
      </c>
      <c r="Z606" s="150" t="s">
        <v>259</v>
      </c>
      <c r="AA606" s="150" t="s">
        <v>261</v>
      </c>
      <c r="AB606" s="150" t="s">
        <v>264</v>
      </c>
      <c r="AC606" s="150" t="s">
        <v>265</v>
      </c>
      <c r="AD606" s="150" t="s">
        <v>266</v>
      </c>
      <c r="AE606" s="151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307</v>
      </c>
      <c r="E607" s="11" t="s">
        <v>308</v>
      </c>
      <c r="F607" s="11" t="s">
        <v>308</v>
      </c>
      <c r="G607" s="11" t="s">
        <v>307</v>
      </c>
      <c r="H607" s="11" t="s">
        <v>114</v>
      </c>
      <c r="I607" s="11" t="s">
        <v>308</v>
      </c>
      <c r="J607" s="11" t="s">
        <v>307</v>
      </c>
      <c r="K607" s="11" t="s">
        <v>307</v>
      </c>
      <c r="L607" s="11" t="s">
        <v>308</v>
      </c>
      <c r="M607" s="11" t="s">
        <v>308</v>
      </c>
      <c r="N607" s="11" t="s">
        <v>308</v>
      </c>
      <c r="O607" s="11" t="s">
        <v>308</v>
      </c>
      <c r="P607" s="11" t="s">
        <v>308</v>
      </c>
      <c r="Q607" s="11" t="s">
        <v>308</v>
      </c>
      <c r="R607" s="11" t="s">
        <v>307</v>
      </c>
      <c r="S607" s="11" t="s">
        <v>307</v>
      </c>
      <c r="T607" s="11" t="s">
        <v>308</v>
      </c>
      <c r="U607" s="11" t="s">
        <v>308</v>
      </c>
      <c r="V607" s="11" t="s">
        <v>114</v>
      </c>
      <c r="W607" s="11" t="s">
        <v>114</v>
      </c>
      <c r="X607" s="11" t="s">
        <v>307</v>
      </c>
      <c r="Y607" s="11" t="s">
        <v>307</v>
      </c>
      <c r="Z607" s="11" t="s">
        <v>307</v>
      </c>
      <c r="AA607" s="11" t="s">
        <v>114</v>
      </c>
      <c r="AB607" s="11" t="s">
        <v>307</v>
      </c>
      <c r="AC607" s="11" t="s">
        <v>307</v>
      </c>
      <c r="AD607" s="11" t="s">
        <v>307</v>
      </c>
      <c r="AE607" s="151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151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</v>
      </c>
    </row>
    <row r="609" spans="1:65">
      <c r="A609" s="30"/>
      <c r="B609" s="18">
        <v>1</v>
      </c>
      <c r="C609" s="14">
        <v>1</v>
      </c>
      <c r="D609" s="145">
        <v>5</v>
      </c>
      <c r="E609" s="22">
        <v>7.2</v>
      </c>
      <c r="F609" s="22">
        <v>6.5</v>
      </c>
      <c r="G609" s="22">
        <v>7</v>
      </c>
      <c r="H609" s="22">
        <v>6.3983096530532242</v>
      </c>
      <c r="I609" s="145">
        <v>1.8</v>
      </c>
      <c r="J609" s="145">
        <v>5</v>
      </c>
      <c r="K609" s="22">
        <v>6.3</v>
      </c>
      <c r="L609" s="22">
        <v>6.7</v>
      </c>
      <c r="M609" s="22">
        <v>6.8</v>
      </c>
      <c r="N609" s="22">
        <v>7</v>
      </c>
      <c r="O609" s="22">
        <v>7.2</v>
      </c>
      <c r="P609" s="22">
        <v>7.8</v>
      </c>
      <c r="Q609" s="22">
        <v>7.13</v>
      </c>
      <c r="R609" s="22">
        <v>6.8</v>
      </c>
      <c r="S609" s="22">
        <v>7.1</v>
      </c>
      <c r="T609" s="22">
        <v>7.3</v>
      </c>
      <c r="U609" s="22">
        <v>6.7</v>
      </c>
      <c r="V609" s="22">
        <v>6.8</v>
      </c>
      <c r="W609" s="145">
        <v>24.042300000000001</v>
      </c>
      <c r="X609" s="152">
        <v>8.6</v>
      </c>
      <c r="Y609" s="22">
        <v>6.3722732900588133</v>
      </c>
      <c r="Z609" s="22">
        <v>5.74</v>
      </c>
      <c r="AA609" s="145">
        <v>16</v>
      </c>
      <c r="AB609" s="22">
        <v>6</v>
      </c>
      <c r="AC609" s="22">
        <v>7.3</v>
      </c>
      <c r="AD609" s="22">
        <v>7.11</v>
      </c>
      <c r="AE609" s="151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47">
        <v>5.5</v>
      </c>
      <c r="E610" s="11">
        <v>7.1</v>
      </c>
      <c r="F610" s="11">
        <v>6.7</v>
      </c>
      <c r="G610" s="11">
        <v>7</v>
      </c>
      <c r="H610" s="11">
        <v>6.378349357084824</v>
      </c>
      <c r="I610" s="147">
        <v>1.7</v>
      </c>
      <c r="J610" s="147">
        <v>5.4</v>
      </c>
      <c r="K610" s="11">
        <v>6.47</v>
      </c>
      <c r="L610" s="11">
        <v>6.7</v>
      </c>
      <c r="M610" s="11">
        <v>6.7</v>
      </c>
      <c r="N610" s="11">
        <v>6.9</v>
      </c>
      <c r="O610" s="11">
        <v>7.1</v>
      </c>
      <c r="P610" s="11">
        <v>7.4</v>
      </c>
      <c r="Q610" s="11">
        <v>7.09</v>
      </c>
      <c r="R610" s="11">
        <v>6.8</v>
      </c>
      <c r="S610" s="11">
        <v>7.1</v>
      </c>
      <c r="T610" s="11">
        <v>6.8</v>
      </c>
      <c r="U610" s="11">
        <v>6.6</v>
      </c>
      <c r="V610" s="11">
        <v>6.8</v>
      </c>
      <c r="W610" s="147">
        <v>22.5473</v>
      </c>
      <c r="X610" s="11">
        <v>7.8</v>
      </c>
      <c r="Y610" s="11">
        <v>6.8214175651831539</v>
      </c>
      <c r="Z610" s="11">
        <v>5.52</v>
      </c>
      <c r="AA610" s="147">
        <v>16</v>
      </c>
      <c r="AB610" s="11">
        <v>5.7</v>
      </c>
      <c r="AC610" s="11">
        <v>7.39</v>
      </c>
      <c r="AD610" s="11">
        <v>7.27</v>
      </c>
      <c r="AE610" s="151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6</v>
      </c>
    </row>
    <row r="611" spans="1:65">
      <c r="A611" s="30"/>
      <c r="B611" s="19">
        <v>1</v>
      </c>
      <c r="C611" s="9">
        <v>3</v>
      </c>
      <c r="D611" s="147">
        <v>5.2</v>
      </c>
      <c r="E611" s="11">
        <v>7</v>
      </c>
      <c r="F611" s="11">
        <v>6.2</v>
      </c>
      <c r="G611" s="11">
        <v>6.7</v>
      </c>
      <c r="H611" s="11">
        <v>6.2737740751698041</v>
      </c>
      <c r="I611" s="147">
        <v>1.8</v>
      </c>
      <c r="J611" s="147">
        <v>4.4000000000000004</v>
      </c>
      <c r="K611" s="11">
        <v>6.61</v>
      </c>
      <c r="L611" s="11">
        <v>6.8</v>
      </c>
      <c r="M611" s="11">
        <v>6.5</v>
      </c>
      <c r="N611" s="11">
        <v>6.7</v>
      </c>
      <c r="O611" s="11">
        <v>7.2</v>
      </c>
      <c r="P611" s="11">
        <v>7.2</v>
      </c>
      <c r="Q611" s="11">
        <v>6.81</v>
      </c>
      <c r="R611" s="11">
        <v>6.9</v>
      </c>
      <c r="S611" s="11">
        <v>7.4</v>
      </c>
      <c r="T611" s="11">
        <v>7.3</v>
      </c>
      <c r="U611" s="11">
        <v>6.8</v>
      </c>
      <c r="V611" s="11">
        <v>7</v>
      </c>
      <c r="W611" s="147">
        <v>24.172599999999999</v>
      </c>
      <c r="X611" s="11">
        <v>8.4</v>
      </c>
      <c r="Y611" s="11">
        <v>5.5118035523756266</v>
      </c>
      <c r="Z611" s="11">
        <v>5.4</v>
      </c>
      <c r="AA611" s="147">
        <v>16</v>
      </c>
      <c r="AB611" s="11">
        <v>5.8</v>
      </c>
      <c r="AC611" s="11">
        <v>7.15</v>
      </c>
      <c r="AD611" s="11">
        <v>7.06</v>
      </c>
      <c r="AE611" s="151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47">
        <v>5.9</v>
      </c>
      <c r="E612" s="11">
        <v>7</v>
      </c>
      <c r="F612" s="11">
        <v>6.4</v>
      </c>
      <c r="G612" s="11">
        <v>6.9</v>
      </c>
      <c r="H612" s="11">
        <v>6.4249109518321701</v>
      </c>
      <c r="I612" s="147">
        <v>1.4</v>
      </c>
      <c r="J612" s="147">
        <v>3</v>
      </c>
      <c r="K612" s="11">
        <v>6.46</v>
      </c>
      <c r="L612" s="11">
        <v>6.8</v>
      </c>
      <c r="M612" s="11">
        <v>6.6</v>
      </c>
      <c r="N612" s="11">
        <v>7</v>
      </c>
      <c r="O612" s="11">
        <v>7.2</v>
      </c>
      <c r="P612" s="11">
        <v>7.6</v>
      </c>
      <c r="Q612" s="11">
        <v>7.03</v>
      </c>
      <c r="R612" s="11">
        <v>6.9</v>
      </c>
      <c r="S612" s="11">
        <v>7.2</v>
      </c>
      <c r="T612" s="11">
        <v>6.8</v>
      </c>
      <c r="U612" s="11">
        <v>6.5</v>
      </c>
      <c r="V612" s="11">
        <v>6.8</v>
      </c>
      <c r="W612" s="147">
        <v>23.065200000000001</v>
      </c>
      <c r="X612" s="11">
        <v>7.6</v>
      </c>
      <c r="Y612" s="11">
        <v>6.2843448128741928</v>
      </c>
      <c r="Z612" s="11">
        <v>5.5549999999999997</v>
      </c>
      <c r="AA612" s="147">
        <v>16</v>
      </c>
      <c r="AB612" s="11">
        <v>5.8</v>
      </c>
      <c r="AC612" s="11">
        <v>6.98</v>
      </c>
      <c r="AD612" s="11">
        <v>6.8</v>
      </c>
      <c r="AE612" s="151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6.8094790313520797</v>
      </c>
    </row>
    <row r="613" spans="1:65">
      <c r="A613" s="30"/>
      <c r="B613" s="19">
        <v>1</v>
      </c>
      <c r="C613" s="9">
        <v>5</v>
      </c>
      <c r="D613" s="147">
        <v>5.3</v>
      </c>
      <c r="E613" s="11">
        <v>6.9</v>
      </c>
      <c r="F613" s="11">
        <v>6.4</v>
      </c>
      <c r="G613" s="11">
        <v>6.6</v>
      </c>
      <c r="H613" s="11">
        <v>6.3933035469169743</v>
      </c>
      <c r="I613" s="147">
        <v>1.8</v>
      </c>
      <c r="J613" s="147">
        <v>3.4</v>
      </c>
      <c r="K613" s="11">
        <v>6.66</v>
      </c>
      <c r="L613" s="11">
        <v>7</v>
      </c>
      <c r="M613" s="11">
        <v>6.8</v>
      </c>
      <c r="N613" s="11">
        <v>6.5</v>
      </c>
      <c r="O613" s="11">
        <v>7.2</v>
      </c>
      <c r="P613" s="11">
        <v>7.6</v>
      </c>
      <c r="Q613" s="11">
        <v>6.97</v>
      </c>
      <c r="R613" s="11">
        <v>6.6</v>
      </c>
      <c r="S613" s="11">
        <v>7.4</v>
      </c>
      <c r="T613" s="11">
        <v>7.1</v>
      </c>
      <c r="U613" s="11">
        <v>6.5</v>
      </c>
      <c r="V613" s="11">
        <v>6.7</v>
      </c>
      <c r="W613" s="147">
        <v>23.9345</v>
      </c>
      <c r="X613" s="11">
        <v>7.9</v>
      </c>
      <c r="Y613" s="11">
        <v>6.9796673084984242</v>
      </c>
      <c r="Z613" s="11">
        <v>5.8100000000000005</v>
      </c>
      <c r="AA613" s="147">
        <v>16</v>
      </c>
      <c r="AB613" s="11">
        <v>6</v>
      </c>
      <c r="AC613" s="11">
        <v>6.88</v>
      </c>
      <c r="AD613" s="11">
        <v>6.95</v>
      </c>
      <c r="AE613" s="151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46</v>
      </c>
    </row>
    <row r="614" spans="1:65">
      <c r="A614" s="30"/>
      <c r="B614" s="19">
        <v>1</v>
      </c>
      <c r="C614" s="9">
        <v>6</v>
      </c>
      <c r="D614" s="147">
        <v>5.8</v>
      </c>
      <c r="E614" s="11">
        <v>6.9</v>
      </c>
      <c r="F614" s="11">
        <v>7</v>
      </c>
      <c r="G614" s="11">
        <v>6.7</v>
      </c>
      <c r="H614" s="11">
        <v>6.2954811303523739</v>
      </c>
      <c r="I614" s="147">
        <v>2.2999999999999998</v>
      </c>
      <c r="J614" s="147">
        <v>4.9000000000000004</v>
      </c>
      <c r="K614" s="11">
        <v>6.24</v>
      </c>
      <c r="L614" s="11">
        <v>6.8</v>
      </c>
      <c r="M614" s="11">
        <v>6.9</v>
      </c>
      <c r="N614" s="11">
        <v>6.7</v>
      </c>
      <c r="O614" s="11">
        <v>7.3</v>
      </c>
      <c r="P614" s="11">
        <v>7.6</v>
      </c>
      <c r="Q614" s="11">
        <v>6.87</v>
      </c>
      <c r="R614" s="11">
        <v>6.8</v>
      </c>
      <c r="S614" s="11">
        <v>7.8</v>
      </c>
      <c r="T614" s="11">
        <v>6.7</v>
      </c>
      <c r="U614" s="11">
        <v>6.5</v>
      </c>
      <c r="V614" s="11">
        <v>6.8</v>
      </c>
      <c r="W614" s="147">
        <v>23.186399999999999</v>
      </c>
      <c r="X614" s="11">
        <v>7.9</v>
      </c>
      <c r="Y614" s="11">
        <v>6.3225968950750424</v>
      </c>
      <c r="Z614" s="11">
        <v>5.8000000000000007</v>
      </c>
      <c r="AA614" s="147">
        <v>16</v>
      </c>
      <c r="AB614" s="11">
        <v>6.2</v>
      </c>
      <c r="AC614" s="11">
        <v>7.02</v>
      </c>
      <c r="AD614" s="11">
        <v>7.2</v>
      </c>
      <c r="AE614" s="151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275</v>
      </c>
      <c r="C615" s="12"/>
      <c r="D615" s="23">
        <v>5.45</v>
      </c>
      <c r="E615" s="23">
        <v>7.0166666666666666</v>
      </c>
      <c r="F615" s="23">
        <v>6.5333333333333323</v>
      </c>
      <c r="G615" s="23">
        <v>6.8166666666666673</v>
      </c>
      <c r="H615" s="23">
        <v>6.3606881190682287</v>
      </c>
      <c r="I615" s="23">
        <v>1.8</v>
      </c>
      <c r="J615" s="23">
        <v>4.3500000000000005</v>
      </c>
      <c r="K615" s="23">
        <v>6.456666666666667</v>
      </c>
      <c r="L615" s="23">
        <v>6.8</v>
      </c>
      <c r="M615" s="23">
        <v>6.7166666666666659</v>
      </c>
      <c r="N615" s="23">
        <v>6.8000000000000007</v>
      </c>
      <c r="O615" s="23">
        <v>7.1999999999999993</v>
      </c>
      <c r="P615" s="23">
        <v>7.5333333333333341</v>
      </c>
      <c r="Q615" s="23">
        <v>6.9833333333333334</v>
      </c>
      <c r="R615" s="23">
        <v>6.8</v>
      </c>
      <c r="S615" s="23">
        <v>7.333333333333333</v>
      </c>
      <c r="T615" s="23">
        <v>7</v>
      </c>
      <c r="U615" s="23">
        <v>6.6000000000000005</v>
      </c>
      <c r="V615" s="23">
        <v>6.8166666666666664</v>
      </c>
      <c r="W615" s="23">
        <v>23.491383333333335</v>
      </c>
      <c r="X615" s="23">
        <v>8.0333333333333332</v>
      </c>
      <c r="Y615" s="23">
        <v>6.3820172373442086</v>
      </c>
      <c r="Z615" s="23">
        <v>5.6375000000000002</v>
      </c>
      <c r="AA615" s="23">
        <v>16</v>
      </c>
      <c r="AB615" s="23">
        <v>5.916666666666667</v>
      </c>
      <c r="AC615" s="23">
        <v>7.12</v>
      </c>
      <c r="AD615" s="23">
        <v>7.0650000000000004</v>
      </c>
      <c r="AE615" s="151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276</v>
      </c>
      <c r="C616" s="29"/>
      <c r="D616" s="11">
        <v>5.4</v>
      </c>
      <c r="E616" s="11">
        <v>7</v>
      </c>
      <c r="F616" s="11">
        <v>6.45</v>
      </c>
      <c r="G616" s="11">
        <v>6.8000000000000007</v>
      </c>
      <c r="H616" s="11">
        <v>6.3858264520008987</v>
      </c>
      <c r="I616" s="11">
        <v>1.8</v>
      </c>
      <c r="J616" s="11">
        <v>4.6500000000000004</v>
      </c>
      <c r="K616" s="11">
        <v>6.4649999999999999</v>
      </c>
      <c r="L616" s="11">
        <v>6.8</v>
      </c>
      <c r="M616" s="11">
        <v>6.75</v>
      </c>
      <c r="N616" s="11">
        <v>6.8000000000000007</v>
      </c>
      <c r="O616" s="11">
        <v>7.2</v>
      </c>
      <c r="P616" s="11">
        <v>7.6</v>
      </c>
      <c r="Q616" s="11">
        <v>7</v>
      </c>
      <c r="R616" s="11">
        <v>6.8</v>
      </c>
      <c r="S616" s="11">
        <v>7.3000000000000007</v>
      </c>
      <c r="T616" s="11">
        <v>6.9499999999999993</v>
      </c>
      <c r="U616" s="11">
        <v>6.55</v>
      </c>
      <c r="V616" s="11">
        <v>6.8</v>
      </c>
      <c r="W616" s="11">
        <v>23.560449999999999</v>
      </c>
      <c r="X616" s="11">
        <v>7.9</v>
      </c>
      <c r="Y616" s="11">
        <v>6.3474350925669274</v>
      </c>
      <c r="Z616" s="11">
        <v>5.6475</v>
      </c>
      <c r="AA616" s="11">
        <v>16</v>
      </c>
      <c r="AB616" s="11">
        <v>5.9</v>
      </c>
      <c r="AC616" s="11">
        <v>7.085</v>
      </c>
      <c r="AD616" s="11">
        <v>7.085</v>
      </c>
      <c r="AE616" s="151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277</v>
      </c>
      <c r="C617" s="29"/>
      <c r="D617" s="24">
        <v>0.35071355833500367</v>
      </c>
      <c r="E617" s="24">
        <v>0.11690451944500108</v>
      </c>
      <c r="F617" s="24">
        <v>0.28047578623950165</v>
      </c>
      <c r="G617" s="24">
        <v>0.17224014243685093</v>
      </c>
      <c r="H617" s="24">
        <v>6.1190914250094035E-2</v>
      </c>
      <c r="I617" s="24">
        <v>0.28982753492378815</v>
      </c>
      <c r="J617" s="24">
        <v>0.95446319991920137</v>
      </c>
      <c r="K617" s="24">
        <v>0.1652472894381832</v>
      </c>
      <c r="L617" s="24">
        <v>0.10954451150103316</v>
      </c>
      <c r="M617" s="24">
        <v>0.14719601443879754</v>
      </c>
      <c r="N617" s="24">
        <v>0.2</v>
      </c>
      <c r="O617" s="24">
        <v>6.3245553203367638E-2</v>
      </c>
      <c r="P617" s="24">
        <v>0.20655911179772871</v>
      </c>
      <c r="Q617" s="24">
        <v>0.12500666648889844</v>
      </c>
      <c r="R617" s="24">
        <v>0.10954451150103348</v>
      </c>
      <c r="S617" s="24">
        <v>0.26583202716502519</v>
      </c>
      <c r="T617" s="24">
        <v>0.26832815729997472</v>
      </c>
      <c r="U617" s="24">
        <v>0.12649110640673514</v>
      </c>
      <c r="V617" s="24">
        <v>9.8319208025017479E-2</v>
      </c>
      <c r="W617" s="24">
        <v>0.65266501489406226</v>
      </c>
      <c r="X617" s="24">
        <v>0.38297084310253526</v>
      </c>
      <c r="Y617" s="24">
        <v>0.5139446929871242</v>
      </c>
      <c r="Z617" s="24">
        <v>0.1695213850816471</v>
      </c>
      <c r="AA617" s="24">
        <v>0</v>
      </c>
      <c r="AB617" s="24">
        <v>0.18348478592697187</v>
      </c>
      <c r="AC617" s="24">
        <v>0.19667231630303222</v>
      </c>
      <c r="AD617" s="24">
        <v>0.1707337107896387</v>
      </c>
      <c r="AE617" s="203"/>
      <c r="AF617" s="204"/>
      <c r="AG617" s="204"/>
      <c r="AH617" s="204"/>
      <c r="AI617" s="204"/>
      <c r="AJ617" s="204"/>
      <c r="AK617" s="204"/>
      <c r="AL617" s="204"/>
      <c r="AM617" s="204"/>
      <c r="AN617" s="204"/>
      <c r="AO617" s="204"/>
      <c r="AP617" s="204"/>
      <c r="AQ617" s="204"/>
      <c r="AR617" s="204"/>
      <c r="AS617" s="204"/>
      <c r="AT617" s="204"/>
      <c r="AU617" s="204"/>
      <c r="AV617" s="204"/>
      <c r="AW617" s="204"/>
      <c r="AX617" s="204"/>
      <c r="AY617" s="204"/>
      <c r="AZ617" s="204"/>
      <c r="BA617" s="204"/>
      <c r="BB617" s="204"/>
      <c r="BC617" s="204"/>
      <c r="BD617" s="204"/>
      <c r="BE617" s="204"/>
      <c r="BF617" s="204"/>
      <c r="BG617" s="204"/>
      <c r="BH617" s="204"/>
      <c r="BI617" s="204"/>
      <c r="BJ617" s="204"/>
      <c r="BK617" s="204"/>
      <c r="BL617" s="204"/>
      <c r="BM617" s="56"/>
    </row>
    <row r="618" spans="1:65">
      <c r="A618" s="30"/>
      <c r="B618" s="3" t="s">
        <v>86</v>
      </c>
      <c r="C618" s="29"/>
      <c r="D618" s="13">
        <v>6.4351111621101589E-2</v>
      </c>
      <c r="E618" s="13">
        <v>1.6660976642993028E-2</v>
      </c>
      <c r="F618" s="13">
        <v>4.2929967281556382E-2</v>
      </c>
      <c r="G618" s="13">
        <v>2.5267502557973238E-2</v>
      </c>
      <c r="H618" s="13">
        <v>9.6201720795984942E-3</v>
      </c>
      <c r="I618" s="13">
        <v>0.16101529717988231</v>
      </c>
      <c r="J618" s="13">
        <v>0.21941682756763248</v>
      </c>
      <c r="K618" s="13">
        <v>2.5593281792181188E-2</v>
      </c>
      <c r="L618" s="13">
        <v>1.6109486985446054E-2</v>
      </c>
      <c r="M618" s="13">
        <v>2.1915039370540578E-2</v>
      </c>
      <c r="N618" s="13">
        <v>2.9411764705882353E-2</v>
      </c>
      <c r="O618" s="13">
        <v>8.7841046115788388E-3</v>
      </c>
      <c r="P618" s="13">
        <v>2.7419351123592305E-2</v>
      </c>
      <c r="Q618" s="13">
        <v>1.7900715964997389E-2</v>
      </c>
      <c r="R618" s="13">
        <v>1.6109486985446099E-2</v>
      </c>
      <c r="S618" s="13">
        <v>3.6249821886139802E-2</v>
      </c>
      <c r="T618" s="13">
        <v>3.8332593899996388E-2</v>
      </c>
      <c r="U618" s="13">
        <v>1.9165319152535627E-2</v>
      </c>
      <c r="V618" s="13">
        <v>1.4423355700491563E-2</v>
      </c>
      <c r="W618" s="13">
        <v>2.7783166518250829E-2</v>
      </c>
      <c r="X618" s="13">
        <v>4.7672719058406879E-2</v>
      </c>
      <c r="Y618" s="13">
        <v>8.0530132381935626E-2</v>
      </c>
      <c r="Z618" s="13">
        <v>3.0070312209604808E-2</v>
      </c>
      <c r="AA618" s="13">
        <v>0</v>
      </c>
      <c r="AB618" s="13">
        <v>3.1011513114417778E-2</v>
      </c>
      <c r="AC618" s="13">
        <v>2.7622516334695538E-2</v>
      </c>
      <c r="AD618" s="13">
        <v>2.4166130331159049E-2</v>
      </c>
      <c r="AE618" s="151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278</v>
      </c>
      <c r="C619" s="29"/>
      <c r="D619" s="13">
        <v>-0.19964508666416192</v>
      </c>
      <c r="E619" s="13">
        <v>3.0426356313112635E-2</v>
      </c>
      <c r="F619" s="13">
        <v>-4.0553131413919141E-2</v>
      </c>
      <c r="G619" s="13">
        <v>1.0555338053754859E-3</v>
      </c>
      <c r="H619" s="13">
        <v>-6.5906791138872101E-2</v>
      </c>
      <c r="I619" s="13">
        <v>-0.73566259743036544</v>
      </c>
      <c r="J619" s="13">
        <v>-0.36118461045671635</v>
      </c>
      <c r="K619" s="13">
        <v>-5.1811946708551493E-2</v>
      </c>
      <c r="L619" s="13">
        <v>-1.3920347369360542E-3</v>
      </c>
      <c r="M619" s="13">
        <v>-1.3629877448493311E-2</v>
      </c>
      <c r="N619" s="13">
        <v>-1.3920347369359432E-3</v>
      </c>
      <c r="O619" s="13">
        <v>5.7349610278538243E-2</v>
      </c>
      <c r="P619" s="13">
        <v>0.10630098112476705</v>
      </c>
      <c r="Q619" s="13">
        <v>2.5531219228489777E-2</v>
      </c>
      <c r="R619" s="13">
        <v>-1.3920347369360542E-3</v>
      </c>
      <c r="S619" s="13">
        <v>7.6930158617029676E-2</v>
      </c>
      <c r="T619" s="13">
        <v>2.7978787770801095E-2</v>
      </c>
      <c r="U619" s="13">
        <v>-3.0762857244673092E-2</v>
      </c>
      <c r="V619" s="13">
        <v>1.0555338053752639E-3</v>
      </c>
      <c r="W619" s="13">
        <v>2.4498062517227432</v>
      </c>
      <c r="X619" s="13">
        <v>0.17972803739410992</v>
      </c>
      <c r="Y619" s="13">
        <v>-6.2774522403220456E-2</v>
      </c>
      <c r="Z619" s="13">
        <v>-0.17210994056315831</v>
      </c>
      <c r="AA619" s="13">
        <v>1.3496658006189741</v>
      </c>
      <c r="AB619" s="13">
        <v>-0.13111316747944191</v>
      </c>
      <c r="AC619" s="13">
        <v>4.5601281275443384E-2</v>
      </c>
      <c r="AD619" s="13">
        <v>3.7524305085815834E-2</v>
      </c>
      <c r="AE619" s="151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279</v>
      </c>
      <c r="C620" s="47"/>
      <c r="D620" s="45">
        <v>2.65</v>
      </c>
      <c r="E620" s="45">
        <v>0.43</v>
      </c>
      <c r="F620" s="45">
        <v>0.52</v>
      </c>
      <c r="G620" s="45">
        <v>0.03</v>
      </c>
      <c r="H620" s="45">
        <v>0.86</v>
      </c>
      <c r="I620" s="45">
        <v>9.82</v>
      </c>
      <c r="J620" s="45">
        <v>4.8099999999999996</v>
      </c>
      <c r="K620" s="45">
        <v>0.67</v>
      </c>
      <c r="L620" s="45">
        <v>0</v>
      </c>
      <c r="M620" s="45">
        <v>0.16</v>
      </c>
      <c r="N620" s="45">
        <v>0</v>
      </c>
      <c r="O620" s="45">
        <v>0.79</v>
      </c>
      <c r="P620" s="45">
        <v>1.44</v>
      </c>
      <c r="Q620" s="45">
        <v>0.36</v>
      </c>
      <c r="R620" s="45">
        <v>0</v>
      </c>
      <c r="S620" s="45">
        <v>1.05</v>
      </c>
      <c r="T620" s="45">
        <v>0.39</v>
      </c>
      <c r="U620" s="45">
        <v>0.39</v>
      </c>
      <c r="V620" s="45">
        <v>0.03</v>
      </c>
      <c r="W620" s="45">
        <v>32.78</v>
      </c>
      <c r="X620" s="45">
        <v>2.42</v>
      </c>
      <c r="Y620" s="45">
        <v>0.82</v>
      </c>
      <c r="Z620" s="45">
        <v>2.2799999999999998</v>
      </c>
      <c r="AA620" s="45">
        <v>18.07</v>
      </c>
      <c r="AB620" s="45">
        <v>1.73</v>
      </c>
      <c r="AC620" s="45">
        <v>0.63</v>
      </c>
      <c r="AD620" s="45">
        <v>0.52</v>
      </c>
      <c r="AE620" s="151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BM621" s="55"/>
    </row>
    <row r="622" spans="1:65" ht="15">
      <c r="B622" s="8" t="s">
        <v>562</v>
      </c>
      <c r="BM622" s="28" t="s">
        <v>66</v>
      </c>
    </row>
    <row r="623" spans="1:65" ht="15">
      <c r="A623" s="25" t="s">
        <v>31</v>
      </c>
      <c r="B623" s="18" t="s">
        <v>110</v>
      </c>
      <c r="C623" s="15" t="s">
        <v>111</v>
      </c>
      <c r="D623" s="16" t="s">
        <v>227</v>
      </c>
      <c r="E623" s="17" t="s">
        <v>227</v>
      </c>
      <c r="F623" s="17" t="s">
        <v>227</v>
      </c>
      <c r="G623" s="17" t="s">
        <v>227</v>
      </c>
      <c r="H623" s="17" t="s">
        <v>227</v>
      </c>
      <c r="I623" s="17" t="s">
        <v>227</v>
      </c>
      <c r="J623" s="17" t="s">
        <v>227</v>
      </c>
      <c r="K623" s="17" t="s">
        <v>227</v>
      </c>
      <c r="L623" s="17" t="s">
        <v>227</v>
      </c>
      <c r="M623" s="17" t="s">
        <v>227</v>
      </c>
      <c r="N623" s="17" t="s">
        <v>227</v>
      </c>
      <c r="O623" s="151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228</v>
      </c>
      <c r="C624" s="9" t="s">
        <v>228</v>
      </c>
      <c r="D624" s="149" t="s">
        <v>233</v>
      </c>
      <c r="E624" s="150" t="s">
        <v>235</v>
      </c>
      <c r="F624" s="150" t="s">
        <v>237</v>
      </c>
      <c r="G624" s="150" t="s">
        <v>244</v>
      </c>
      <c r="H624" s="150" t="s">
        <v>245</v>
      </c>
      <c r="I624" s="150" t="s">
        <v>251</v>
      </c>
      <c r="J624" s="150" t="s">
        <v>255</v>
      </c>
      <c r="K624" s="150" t="s">
        <v>256</v>
      </c>
      <c r="L624" s="150" t="s">
        <v>259</v>
      </c>
      <c r="M624" s="150" t="s">
        <v>260</v>
      </c>
      <c r="N624" s="150" t="s">
        <v>266</v>
      </c>
      <c r="O624" s="151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307</v>
      </c>
      <c r="E625" s="11" t="s">
        <v>308</v>
      </c>
      <c r="F625" s="11" t="s">
        <v>307</v>
      </c>
      <c r="G625" s="11" t="s">
        <v>308</v>
      </c>
      <c r="H625" s="11" t="s">
        <v>307</v>
      </c>
      <c r="I625" s="11" t="s">
        <v>307</v>
      </c>
      <c r="J625" s="11" t="s">
        <v>307</v>
      </c>
      <c r="K625" s="11" t="s">
        <v>307</v>
      </c>
      <c r="L625" s="11" t="s">
        <v>307</v>
      </c>
      <c r="M625" s="11" t="s">
        <v>307</v>
      </c>
      <c r="N625" s="11" t="s">
        <v>307</v>
      </c>
      <c r="O625" s="151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151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8">
        <v>1</v>
      </c>
      <c r="C627" s="14">
        <v>1</v>
      </c>
      <c r="D627" s="223">
        <v>15.400000000000002</v>
      </c>
      <c r="E627" s="224">
        <v>17.100000000000001</v>
      </c>
      <c r="F627" s="223">
        <v>15.7</v>
      </c>
      <c r="G627" s="224">
        <v>16.7</v>
      </c>
      <c r="H627" s="223">
        <v>15.5</v>
      </c>
      <c r="I627" s="223">
        <v>16.700099999999999</v>
      </c>
      <c r="J627" s="224">
        <v>12.488632600154901</v>
      </c>
      <c r="K627" s="223">
        <v>15.5</v>
      </c>
      <c r="L627" s="223">
        <v>16.16255</v>
      </c>
      <c r="M627" s="224">
        <v>15</v>
      </c>
      <c r="N627" s="223">
        <v>15.07</v>
      </c>
      <c r="O627" s="225"/>
      <c r="P627" s="226"/>
      <c r="Q627" s="226"/>
      <c r="R627" s="226"/>
      <c r="S627" s="226"/>
      <c r="T627" s="226"/>
      <c r="U627" s="226"/>
      <c r="V627" s="226"/>
      <c r="W627" s="226"/>
      <c r="X627" s="226"/>
      <c r="Y627" s="226"/>
      <c r="Z627" s="226"/>
      <c r="AA627" s="226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  <c r="AP627" s="226"/>
      <c r="AQ627" s="226"/>
      <c r="AR627" s="226"/>
      <c r="AS627" s="226"/>
      <c r="AT627" s="226"/>
      <c r="AU627" s="226"/>
      <c r="AV627" s="226"/>
      <c r="AW627" s="226"/>
      <c r="AX627" s="226"/>
      <c r="AY627" s="226"/>
      <c r="AZ627" s="226"/>
      <c r="BA627" s="226"/>
      <c r="BB627" s="226"/>
      <c r="BC627" s="226"/>
      <c r="BD627" s="226"/>
      <c r="BE627" s="226"/>
      <c r="BF627" s="226"/>
      <c r="BG627" s="226"/>
      <c r="BH627" s="226"/>
      <c r="BI627" s="226"/>
      <c r="BJ627" s="226"/>
      <c r="BK627" s="226"/>
      <c r="BL627" s="226"/>
      <c r="BM627" s="227">
        <v>1</v>
      </c>
    </row>
    <row r="628" spans="1:65">
      <c r="A628" s="30"/>
      <c r="B628" s="19">
        <v>1</v>
      </c>
      <c r="C628" s="9">
        <v>2</v>
      </c>
      <c r="D628" s="228">
        <v>15.299999999999999</v>
      </c>
      <c r="E628" s="229">
        <v>17.2</v>
      </c>
      <c r="F628" s="228">
        <v>14.9</v>
      </c>
      <c r="G628" s="229">
        <v>16.7</v>
      </c>
      <c r="H628" s="228">
        <v>15.7</v>
      </c>
      <c r="I628" s="228">
        <v>15.209300000000001</v>
      </c>
      <c r="J628" s="229">
        <v>12.5748753082074</v>
      </c>
      <c r="K628" s="228">
        <v>14.2</v>
      </c>
      <c r="L628" s="228">
        <v>15.19595</v>
      </c>
      <c r="M628" s="229">
        <v>16</v>
      </c>
      <c r="N628" s="228">
        <v>14.95</v>
      </c>
      <c r="O628" s="225"/>
      <c r="P628" s="226"/>
      <c r="Q628" s="226"/>
      <c r="R628" s="226"/>
      <c r="S628" s="226"/>
      <c r="T628" s="226"/>
      <c r="U628" s="226"/>
      <c r="V628" s="226"/>
      <c r="W628" s="226"/>
      <c r="X628" s="226"/>
      <c r="Y628" s="226"/>
      <c r="Z628" s="226"/>
      <c r="AA628" s="226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  <c r="AP628" s="226"/>
      <c r="AQ628" s="226"/>
      <c r="AR628" s="226"/>
      <c r="AS628" s="226"/>
      <c r="AT628" s="226"/>
      <c r="AU628" s="226"/>
      <c r="AV628" s="226"/>
      <c r="AW628" s="226"/>
      <c r="AX628" s="226"/>
      <c r="AY628" s="226"/>
      <c r="AZ628" s="226"/>
      <c r="BA628" s="226"/>
      <c r="BB628" s="226"/>
      <c r="BC628" s="226"/>
      <c r="BD628" s="226"/>
      <c r="BE628" s="226"/>
      <c r="BF628" s="226"/>
      <c r="BG628" s="226"/>
      <c r="BH628" s="226"/>
      <c r="BI628" s="226"/>
      <c r="BJ628" s="226"/>
      <c r="BK628" s="226"/>
      <c r="BL628" s="226"/>
      <c r="BM628" s="227">
        <v>7</v>
      </c>
    </row>
    <row r="629" spans="1:65">
      <c r="A629" s="30"/>
      <c r="B629" s="19">
        <v>1</v>
      </c>
      <c r="C629" s="9">
        <v>3</v>
      </c>
      <c r="D629" s="228">
        <v>15.1</v>
      </c>
      <c r="E629" s="229">
        <v>16.899999999999999</v>
      </c>
      <c r="F629" s="228">
        <v>15.6</v>
      </c>
      <c r="G629" s="229">
        <v>16.600000000000001</v>
      </c>
      <c r="H629" s="228">
        <v>15.6</v>
      </c>
      <c r="I629" s="228">
        <v>14.4998</v>
      </c>
      <c r="J629" s="229">
        <v>12.584256993805482</v>
      </c>
      <c r="K629" s="228">
        <v>16</v>
      </c>
      <c r="L629" s="228">
        <v>13.989000000000001</v>
      </c>
      <c r="M629" s="229">
        <v>16</v>
      </c>
      <c r="N629" s="228">
        <v>14.82</v>
      </c>
      <c r="O629" s="225"/>
      <c r="P629" s="226"/>
      <c r="Q629" s="226"/>
      <c r="R629" s="226"/>
      <c r="S629" s="226"/>
      <c r="T629" s="226"/>
      <c r="U629" s="226"/>
      <c r="V629" s="226"/>
      <c r="W629" s="226"/>
      <c r="X629" s="226"/>
      <c r="Y629" s="226"/>
      <c r="Z629" s="226"/>
      <c r="AA629" s="226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  <c r="AP629" s="226"/>
      <c r="AQ629" s="226"/>
      <c r="AR629" s="226"/>
      <c r="AS629" s="226"/>
      <c r="AT629" s="226"/>
      <c r="AU629" s="226"/>
      <c r="AV629" s="226"/>
      <c r="AW629" s="226"/>
      <c r="AX629" s="226"/>
      <c r="AY629" s="226"/>
      <c r="AZ629" s="226"/>
      <c r="BA629" s="226"/>
      <c r="BB629" s="226"/>
      <c r="BC629" s="226"/>
      <c r="BD629" s="226"/>
      <c r="BE629" s="226"/>
      <c r="BF629" s="226"/>
      <c r="BG629" s="226"/>
      <c r="BH629" s="226"/>
      <c r="BI629" s="226"/>
      <c r="BJ629" s="226"/>
      <c r="BK629" s="226"/>
      <c r="BL629" s="226"/>
      <c r="BM629" s="227">
        <v>16</v>
      </c>
    </row>
    <row r="630" spans="1:65">
      <c r="A630" s="30"/>
      <c r="B630" s="19">
        <v>1</v>
      </c>
      <c r="C630" s="9">
        <v>4</v>
      </c>
      <c r="D630" s="228">
        <v>15.5</v>
      </c>
      <c r="E630" s="229">
        <v>16.600000000000001</v>
      </c>
      <c r="F630" s="228">
        <v>15.1</v>
      </c>
      <c r="G630" s="229">
        <v>16.399999999999999</v>
      </c>
      <c r="H630" s="228">
        <v>15.7</v>
      </c>
      <c r="I630" s="228">
        <v>14.646100000000001</v>
      </c>
      <c r="J630" s="229">
        <v>12.589789175332999</v>
      </c>
      <c r="K630" s="228">
        <v>14.7</v>
      </c>
      <c r="L630" s="228">
        <v>14.89035</v>
      </c>
      <c r="M630" s="229">
        <v>15</v>
      </c>
      <c r="N630" s="230">
        <v>14.22</v>
      </c>
      <c r="O630" s="225"/>
      <c r="P630" s="226"/>
      <c r="Q630" s="226"/>
      <c r="R630" s="226"/>
      <c r="S630" s="226"/>
      <c r="T630" s="226"/>
      <c r="U630" s="226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7">
        <v>15.156929761904763</v>
      </c>
    </row>
    <row r="631" spans="1:65">
      <c r="A631" s="30"/>
      <c r="B631" s="19">
        <v>1</v>
      </c>
      <c r="C631" s="9">
        <v>5</v>
      </c>
      <c r="D631" s="228">
        <v>14.6</v>
      </c>
      <c r="E631" s="229">
        <v>17.3</v>
      </c>
      <c r="F631" s="228">
        <v>14.5</v>
      </c>
      <c r="G631" s="229">
        <v>16.2</v>
      </c>
      <c r="H631" s="228">
        <v>15.299999999999999</v>
      </c>
      <c r="I631" s="228">
        <v>15.533200000000003</v>
      </c>
      <c r="J631" s="229">
        <v>12.455448761990001</v>
      </c>
      <c r="K631" s="228">
        <v>14.3</v>
      </c>
      <c r="L631" s="228">
        <v>15.710249999999997</v>
      </c>
      <c r="M631" s="229">
        <v>14</v>
      </c>
      <c r="N631" s="228">
        <v>14.9</v>
      </c>
      <c r="O631" s="225"/>
      <c r="P631" s="226"/>
      <c r="Q631" s="226"/>
      <c r="R631" s="226"/>
      <c r="S631" s="226"/>
      <c r="T631" s="226"/>
      <c r="U631" s="226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7">
        <v>47</v>
      </c>
    </row>
    <row r="632" spans="1:65">
      <c r="A632" s="30"/>
      <c r="B632" s="19">
        <v>1</v>
      </c>
      <c r="C632" s="9">
        <v>6</v>
      </c>
      <c r="D632" s="228">
        <v>14.6</v>
      </c>
      <c r="E632" s="229">
        <v>16.8</v>
      </c>
      <c r="F632" s="228">
        <v>14.9</v>
      </c>
      <c r="G632" s="229">
        <v>16.3</v>
      </c>
      <c r="H632" s="228">
        <v>15.8</v>
      </c>
      <c r="I632" s="228">
        <v>14.601599999999999</v>
      </c>
      <c r="J632" s="229">
        <v>12.487631312018634</v>
      </c>
      <c r="K632" s="228">
        <v>15</v>
      </c>
      <c r="L632" s="228">
        <v>15.120850000000001</v>
      </c>
      <c r="M632" s="229">
        <v>14</v>
      </c>
      <c r="N632" s="228">
        <v>15.12</v>
      </c>
      <c r="O632" s="225"/>
      <c r="P632" s="226"/>
      <c r="Q632" s="226"/>
      <c r="R632" s="226"/>
      <c r="S632" s="226"/>
      <c r="T632" s="226"/>
      <c r="U632" s="226"/>
      <c r="V632" s="226"/>
      <c r="W632" s="226"/>
      <c r="X632" s="226"/>
      <c r="Y632" s="226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31"/>
    </row>
    <row r="633" spans="1:65">
      <c r="A633" s="30"/>
      <c r="B633" s="20" t="s">
        <v>275</v>
      </c>
      <c r="C633" s="12"/>
      <c r="D633" s="232">
        <v>15.083333333333334</v>
      </c>
      <c r="E633" s="232">
        <v>16.983333333333331</v>
      </c>
      <c r="F633" s="232">
        <v>15.116666666666669</v>
      </c>
      <c r="G633" s="232">
        <v>16.483333333333334</v>
      </c>
      <c r="H633" s="232">
        <v>15.6</v>
      </c>
      <c r="I633" s="232">
        <v>15.198350000000003</v>
      </c>
      <c r="J633" s="232">
        <v>12.530105691918235</v>
      </c>
      <c r="K633" s="232">
        <v>14.950000000000001</v>
      </c>
      <c r="L633" s="232">
        <v>15.178158333333334</v>
      </c>
      <c r="M633" s="232">
        <v>15</v>
      </c>
      <c r="N633" s="232">
        <v>14.846666666666669</v>
      </c>
      <c r="O633" s="225"/>
      <c r="P633" s="226"/>
      <c r="Q633" s="226"/>
      <c r="R633" s="226"/>
      <c r="S633" s="226"/>
      <c r="T633" s="226"/>
      <c r="U633" s="226"/>
      <c r="V633" s="226"/>
      <c r="W633" s="226"/>
      <c r="X633" s="226"/>
      <c r="Y633" s="226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31"/>
    </row>
    <row r="634" spans="1:65">
      <c r="A634" s="30"/>
      <c r="B634" s="3" t="s">
        <v>276</v>
      </c>
      <c r="C634" s="29"/>
      <c r="D634" s="228">
        <v>15.2</v>
      </c>
      <c r="E634" s="228">
        <v>17</v>
      </c>
      <c r="F634" s="228">
        <v>15</v>
      </c>
      <c r="G634" s="228">
        <v>16.5</v>
      </c>
      <c r="H634" s="228">
        <v>15.649999999999999</v>
      </c>
      <c r="I634" s="228">
        <v>14.927700000000002</v>
      </c>
      <c r="J634" s="228">
        <v>12.53175395418115</v>
      </c>
      <c r="K634" s="228">
        <v>14.85</v>
      </c>
      <c r="L634" s="228">
        <v>15.1584</v>
      </c>
      <c r="M634" s="228">
        <v>15</v>
      </c>
      <c r="N634" s="228">
        <v>14.925000000000001</v>
      </c>
      <c r="O634" s="225"/>
      <c r="P634" s="226"/>
      <c r="Q634" s="226"/>
      <c r="R634" s="226"/>
      <c r="S634" s="226"/>
      <c r="T634" s="226"/>
      <c r="U634" s="226"/>
      <c r="V634" s="226"/>
      <c r="W634" s="226"/>
      <c r="X634" s="226"/>
      <c r="Y634" s="226"/>
      <c r="Z634" s="226"/>
      <c r="AA634" s="226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31"/>
    </row>
    <row r="635" spans="1:65">
      <c r="A635" s="30"/>
      <c r="B635" s="3" t="s">
        <v>277</v>
      </c>
      <c r="C635" s="29"/>
      <c r="D635" s="24">
        <v>0.39707262140151006</v>
      </c>
      <c r="E635" s="24">
        <v>0.26394443859772182</v>
      </c>
      <c r="F635" s="24">
        <v>0.45789372857319893</v>
      </c>
      <c r="G635" s="24">
        <v>0.21369760566432813</v>
      </c>
      <c r="H635" s="24">
        <v>0.17888543819998354</v>
      </c>
      <c r="I635" s="24">
        <v>0.83863701504286092</v>
      </c>
      <c r="J635" s="24">
        <v>5.9323768770802476E-2</v>
      </c>
      <c r="K635" s="24">
        <v>0.70071392165419411</v>
      </c>
      <c r="L635" s="24">
        <v>0.74198119411253638</v>
      </c>
      <c r="M635" s="24">
        <v>0.89442719099991586</v>
      </c>
      <c r="N635" s="24">
        <v>0.32604703137226448</v>
      </c>
      <c r="O635" s="151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86</v>
      </c>
      <c r="C636" s="29"/>
      <c r="D636" s="13">
        <v>2.6325256667503429E-2</v>
      </c>
      <c r="E636" s="13">
        <v>1.5541380094075871E-2</v>
      </c>
      <c r="F636" s="13">
        <v>3.0290654591391325E-2</v>
      </c>
      <c r="G636" s="13">
        <v>1.2964465459918794E-2</v>
      </c>
      <c r="H636" s="13">
        <v>1.1467015269229714E-2</v>
      </c>
      <c r="I636" s="13">
        <v>5.5179477709281652E-2</v>
      </c>
      <c r="J636" s="13">
        <v>4.7344986729892929E-3</v>
      </c>
      <c r="K636" s="13">
        <v>4.6870496431718665E-2</v>
      </c>
      <c r="L636" s="13">
        <v>4.8884797339545677E-2</v>
      </c>
      <c r="M636" s="13">
        <v>5.962847939999439E-2</v>
      </c>
      <c r="N636" s="13">
        <v>2.1960958556730876E-2</v>
      </c>
      <c r="O636" s="151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278</v>
      </c>
      <c r="C637" s="29"/>
      <c r="D637" s="13">
        <v>-4.8556290573045224E-3</v>
      </c>
      <c r="E637" s="13">
        <v>0.12049957347028339</v>
      </c>
      <c r="F637" s="13">
        <v>-2.6564149778730561E-3</v>
      </c>
      <c r="G637" s="13">
        <v>8.7511362278813065E-2</v>
      </c>
      <c r="H637" s="13">
        <v>2.9232189173881595E-2</v>
      </c>
      <c r="I637" s="13">
        <v>2.732759123773576E-3</v>
      </c>
      <c r="J637" s="13">
        <v>-0.17330845436710762</v>
      </c>
      <c r="K637" s="13">
        <v>-1.3652485375030055E-2</v>
      </c>
      <c r="L637" s="13">
        <v>1.4005851951577331E-3</v>
      </c>
      <c r="M637" s="13">
        <v>-1.0353664255883022E-2</v>
      </c>
      <c r="N637" s="13">
        <v>-2.0470049021267145E-2</v>
      </c>
      <c r="O637" s="151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279</v>
      </c>
      <c r="C638" s="47"/>
      <c r="D638" s="45">
        <v>0.17</v>
      </c>
      <c r="E638" s="45">
        <v>4.97</v>
      </c>
      <c r="F638" s="45">
        <v>0.08</v>
      </c>
      <c r="G638" s="45">
        <v>3.62</v>
      </c>
      <c r="H638" s="45">
        <v>1.23</v>
      </c>
      <c r="I638" s="45">
        <v>0.14000000000000001</v>
      </c>
      <c r="J638" s="45">
        <v>7.09</v>
      </c>
      <c r="K638" s="45">
        <v>0.53</v>
      </c>
      <c r="L638" s="45">
        <v>0.08</v>
      </c>
      <c r="M638" s="45" t="s">
        <v>280</v>
      </c>
      <c r="N638" s="45">
        <v>0.81</v>
      </c>
      <c r="O638" s="151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 t="s">
        <v>326</v>
      </c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BM639" s="55"/>
    </row>
    <row r="640" spans="1:65">
      <c r="BM640" s="55"/>
    </row>
    <row r="641" spans="1:65" ht="15">
      <c r="B641" s="8" t="s">
        <v>563</v>
      </c>
      <c r="BM641" s="28" t="s">
        <v>66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227</v>
      </c>
      <c r="E642" s="17" t="s">
        <v>227</v>
      </c>
      <c r="F642" s="17" t="s">
        <v>227</v>
      </c>
      <c r="G642" s="17" t="s">
        <v>227</v>
      </c>
      <c r="H642" s="17" t="s">
        <v>227</v>
      </c>
      <c r="I642" s="17" t="s">
        <v>227</v>
      </c>
      <c r="J642" s="17" t="s">
        <v>227</v>
      </c>
      <c r="K642" s="17" t="s">
        <v>227</v>
      </c>
      <c r="L642" s="17" t="s">
        <v>227</v>
      </c>
      <c r="M642" s="17" t="s">
        <v>227</v>
      </c>
      <c r="N642" s="17" t="s">
        <v>227</v>
      </c>
      <c r="O642" s="17" t="s">
        <v>227</v>
      </c>
      <c r="P642" s="17" t="s">
        <v>227</v>
      </c>
      <c r="Q642" s="17" t="s">
        <v>227</v>
      </c>
      <c r="R642" s="17" t="s">
        <v>227</v>
      </c>
      <c r="S642" s="17" t="s">
        <v>227</v>
      </c>
      <c r="T642" s="17" t="s">
        <v>227</v>
      </c>
      <c r="U642" s="17" t="s">
        <v>227</v>
      </c>
      <c r="V642" s="17" t="s">
        <v>227</v>
      </c>
      <c r="W642" s="17" t="s">
        <v>227</v>
      </c>
      <c r="X642" s="17" t="s">
        <v>227</v>
      </c>
      <c r="Y642" s="17" t="s">
        <v>227</v>
      </c>
      <c r="Z642" s="17" t="s">
        <v>227</v>
      </c>
      <c r="AA642" s="17" t="s">
        <v>227</v>
      </c>
      <c r="AB642" s="17" t="s">
        <v>227</v>
      </c>
      <c r="AC642" s="17" t="s">
        <v>227</v>
      </c>
      <c r="AD642" s="17" t="s">
        <v>227</v>
      </c>
      <c r="AE642" s="17" t="s">
        <v>227</v>
      </c>
      <c r="AF642" s="17" t="s">
        <v>227</v>
      </c>
      <c r="AG642" s="17" t="s">
        <v>227</v>
      </c>
      <c r="AH642" s="17" t="s">
        <v>227</v>
      </c>
      <c r="AI642" s="151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228</v>
      </c>
      <c r="C643" s="9" t="s">
        <v>228</v>
      </c>
      <c r="D643" s="149" t="s">
        <v>230</v>
      </c>
      <c r="E643" s="150" t="s">
        <v>231</v>
      </c>
      <c r="F643" s="150" t="s">
        <v>232</v>
      </c>
      <c r="G643" s="150" t="s">
        <v>233</v>
      </c>
      <c r="H643" s="150" t="s">
        <v>234</v>
      </c>
      <c r="I643" s="150" t="s">
        <v>235</v>
      </c>
      <c r="J643" s="150" t="s">
        <v>236</v>
      </c>
      <c r="K643" s="150" t="s">
        <v>237</v>
      </c>
      <c r="L643" s="150" t="s">
        <v>238</v>
      </c>
      <c r="M643" s="150" t="s">
        <v>239</v>
      </c>
      <c r="N643" s="150" t="s">
        <v>240</v>
      </c>
      <c r="O643" s="150" t="s">
        <v>241</v>
      </c>
      <c r="P643" s="150" t="s">
        <v>242</v>
      </c>
      <c r="Q643" s="150" t="s">
        <v>244</v>
      </c>
      <c r="R643" s="150" t="s">
        <v>245</v>
      </c>
      <c r="S643" s="150" t="s">
        <v>247</v>
      </c>
      <c r="T643" s="150" t="s">
        <v>248</v>
      </c>
      <c r="U643" s="150" t="s">
        <v>304</v>
      </c>
      <c r="V643" s="150" t="s">
        <v>250</v>
      </c>
      <c r="W643" s="150" t="s">
        <v>251</v>
      </c>
      <c r="X643" s="150" t="s">
        <v>252</v>
      </c>
      <c r="Y643" s="150" t="s">
        <v>255</v>
      </c>
      <c r="Z643" s="150" t="s">
        <v>256</v>
      </c>
      <c r="AA643" s="150" t="s">
        <v>257</v>
      </c>
      <c r="AB643" s="150" t="s">
        <v>305</v>
      </c>
      <c r="AC643" s="150" t="s">
        <v>259</v>
      </c>
      <c r="AD643" s="150" t="s">
        <v>260</v>
      </c>
      <c r="AE643" s="150" t="s">
        <v>261</v>
      </c>
      <c r="AF643" s="150" t="s">
        <v>264</v>
      </c>
      <c r="AG643" s="150" t="s">
        <v>265</v>
      </c>
      <c r="AH643" s="150" t="s">
        <v>266</v>
      </c>
      <c r="AI643" s="151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308</v>
      </c>
      <c r="E644" s="11" t="s">
        <v>308</v>
      </c>
      <c r="F644" s="11" t="s">
        <v>308</v>
      </c>
      <c r="G644" s="11" t="s">
        <v>114</v>
      </c>
      <c r="H644" s="11" t="s">
        <v>114</v>
      </c>
      <c r="I644" s="11" t="s">
        <v>308</v>
      </c>
      <c r="J644" s="11" t="s">
        <v>114</v>
      </c>
      <c r="K644" s="11" t="s">
        <v>307</v>
      </c>
      <c r="L644" s="11" t="s">
        <v>308</v>
      </c>
      <c r="M644" s="11" t="s">
        <v>308</v>
      </c>
      <c r="N644" s="11" t="s">
        <v>308</v>
      </c>
      <c r="O644" s="11" t="s">
        <v>308</v>
      </c>
      <c r="P644" s="11" t="s">
        <v>308</v>
      </c>
      <c r="Q644" s="11" t="s">
        <v>308</v>
      </c>
      <c r="R644" s="11" t="s">
        <v>307</v>
      </c>
      <c r="S644" s="11" t="s">
        <v>307</v>
      </c>
      <c r="T644" s="11" t="s">
        <v>308</v>
      </c>
      <c r="U644" s="11" t="s">
        <v>308</v>
      </c>
      <c r="V644" s="11" t="s">
        <v>114</v>
      </c>
      <c r="W644" s="11" t="s">
        <v>114</v>
      </c>
      <c r="X644" s="11" t="s">
        <v>307</v>
      </c>
      <c r="Y644" s="11" t="s">
        <v>114</v>
      </c>
      <c r="Z644" s="11" t="s">
        <v>307</v>
      </c>
      <c r="AA644" s="11" t="s">
        <v>114</v>
      </c>
      <c r="AB644" s="11" t="s">
        <v>307</v>
      </c>
      <c r="AC644" s="11" t="s">
        <v>307</v>
      </c>
      <c r="AD644" s="11" t="s">
        <v>307</v>
      </c>
      <c r="AE644" s="11" t="s">
        <v>114</v>
      </c>
      <c r="AF644" s="11" t="s">
        <v>114</v>
      </c>
      <c r="AG644" s="11" t="s">
        <v>307</v>
      </c>
      <c r="AH644" s="11" t="s">
        <v>307</v>
      </c>
      <c r="AI644" s="151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0</v>
      </c>
    </row>
    <row r="645" spans="1:65">
      <c r="A645" s="30"/>
      <c r="B645" s="19"/>
      <c r="C645" s="9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151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8">
        <v>1</v>
      </c>
      <c r="C646" s="14">
        <v>1</v>
      </c>
      <c r="D646" s="212">
        <v>74</v>
      </c>
      <c r="E646" s="212">
        <v>73.900000000000006</v>
      </c>
      <c r="F646" s="212">
        <v>67.900000000000006</v>
      </c>
      <c r="G646" s="212">
        <v>70.000000000000014</v>
      </c>
      <c r="H646" s="212">
        <v>69.973079135136302</v>
      </c>
      <c r="I646" s="212">
        <v>74</v>
      </c>
      <c r="J646" s="214">
        <v>66</v>
      </c>
      <c r="K646" s="212">
        <v>77</v>
      </c>
      <c r="L646" s="212">
        <v>71.900000000000006</v>
      </c>
      <c r="M646" s="212">
        <v>71.099999999999994</v>
      </c>
      <c r="N646" s="212">
        <v>70.5</v>
      </c>
      <c r="O646" s="212">
        <v>70.3</v>
      </c>
      <c r="P646" s="212">
        <v>72</v>
      </c>
      <c r="Q646" s="212">
        <v>76.599999999999994</v>
      </c>
      <c r="R646" s="212">
        <v>66</v>
      </c>
      <c r="S646" s="212">
        <v>73.599999999999994</v>
      </c>
      <c r="T646" s="212">
        <v>72.5</v>
      </c>
      <c r="U646" s="212">
        <v>68.5</v>
      </c>
      <c r="V646" s="212">
        <v>74.3</v>
      </c>
      <c r="W646" s="212">
        <v>64.248199999999997</v>
      </c>
      <c r="X646" s="212">
        <v>71.650000000000006</v>
      </c>
      <c r="Y646" s="212">
        <v>66.382400000000004</v>
      </c>
      <c r="Z646" s="213">
        <v>87.4</v>
      </c>
      <c r="AA646" s="212">
        <v>76</v>
      </c>
      <c r="AB646" s="213">
        <v>57.161994764274802</v>
      </c>
      <c r="AC646" s="212">
        <v>78.849999999999994</v>
      </c>
      <c r="AD646" s="212">
        <v>75.7</v>
      </c>
      <c r="AE646" s="212">
        <v>66</v>
      </c>
      <c r="AF646" s="212">
        <v>74</v>
      </c>
      <c r="AG646" s="212">
        <v>72.099999999999994</v>
      </c>
      <c r="AH646" s="212">
        <v>67.400000000000006</v>
      </c>
      <c r="AI646" s="215"/>
      <c r="AJ646" s="216"/>
      <c r="AK646" s="216"/>
      <c r="AL646" s="216"/>
      <c r="AM646" s="216"/>
      <c r="AN646" s="216"/>
      <c r="AO646" s="216"/>
      <c r="AP646" s="216"/>
      <c r="AQ646" s="216"/>
      <c r="AR646" s="216"/>
      <c r="AS646" s="216"/>
      <c r="AT646" s="216"/>
      <c r="AU646" s="216"/>
      <c r="AV646" s="216"/>
      <c r="AW646" s="216"/>
      <c r="AX646" s="216"/>
      <c r="AY646" s="216"/>
      <c r="AZ646" s="216"/>
      <c r="BA646" s="216"/>
      <c r="BB646" s="216"/>
      <c r="BC646" s="216"/>
      <c r="BD646" s="216"/>
      <c r="BE646" s="216"/>
      <c r="BF646" s="216"/>
      <c r="BG646" s="216"/>
      <c r="BH646" s="216"/>
      <c r="BI646" s="216"/>
      <c r="BJ646" s="216"/>
      <c r="BK646" s="216"/>
      <c r="BL646" s="216"/>
      <c r="BM646" s="217">
        <v>1</v>
      </c>
    </row>
    <row r="647" spans="1:65">
      <c r="A647" s="30"/>
      <c r="B647" s="19">
        <v>1</v>
      </c>
      <c r="C647" s="9">
        <v>2</v>
      </c>
      <c r="D647" s="218">
        <v>72</v>
      </c>
      <c r="E647" s="218">
        <v>72.900000000000006</v>
      </c>
      <c r="F647" s="218">
        <v>69.7</v>
      </c>
      <c r="G647" s="218">
        <v>70.000000000000014</v>
      </c>
      <c r="H647" s="218">
        <v>70.270290762064207</v>
      </c>
      <c r="I647" s="218">
        <v>74</v>
      </c>
      <c r="J647" s="218">
        <v>78</v>
      </c>
      <c r="K647" s="218">
        <v>79</v>
      </c>
      <c r="L647" s="218">
        <v>72.599999999999994</v>
      </c>
      <c r="M647" s="218">
        <v>69.8</v>
      </c>
      <c r="N647" s="218">
        <v>69.400000000000006</v>
      </c>
      <c r="O647" s="218">
        <v>69.400000000000006</v>
      </c>
      <c r="P647" s="218">
        <v>70.2</v>
      </c>
      <c r="Q647" s="218">
        <v>78.5</v>
      </c>
      <c r="R647" s="218">
        <v>66</v>
      </c>
      <c r="S647" s="218">
        <v>73.400000000000006</v>
      </c>
      <c r="T647" s="218">
        <v>67.3</v>
      </c>
      <c r="U647" s="218">
        <v>70.900000000000006</v>
      </c>
      <c r="V647" s="218">
        <v>74</v>
      </c>
      <c r="W647" s="218">
        <v>64.647000000000006</v>
      </c>
      <c r="X647" s="218">
        <v>72.19</v>
      </c>
      <c r="Y647" s="218">
        <v>66.549200000000013</v>
      </c>
      <c r="Z647" s="219">
        <v>78.7</v>
      </c>
      <c r="AA647" s="218">
        <v>74.000000000000014</v>
      </c>
      <c r="AB647" s="219">
        <v>59.768375151950721</v>
      </c>
      <c r="AC647" s="218">
        <v>71.199999999999989</v>
      </c>
      <c r="AD647" s="218">
        <v>76.7</v>
      </c>
      <c r="AE647" s="218">
        <v>64</v>
      </c>
      <c r="AF647" s="218">
        <v>72</v>
      </c>
      <c r="AG647" s="218">
        <v>71.5</v>
      </c>
      <c r="AH647" s="218">
        <v>69.400000000000006</v>
      </c>
      <c r="AI647" s="215"/>
      <c r="AJ647" s="216"/>
      <c r="AK647" s="216"/>
      <c r="AL647" s="216"/>
      <c r="AM647" s="216"/>
      <c r="AN647" s="216"/>
      <c r="AO647" s="216"/>
      <c r="AP647" s="216"/>
      <c r="AQ647" s="216"/>
      <c r="AR647" s="216"/>
      <c r="AS647" s="216"/>
      <c r="AT647" s="216"/>
      <c r="AU647" s="216"/>
      <c r="AV647" s="216"/>
      <c r="AW647" s="216"/>
      <c r="AX647" s="216"/>
      <c r="AY647" s="216"/>
      <c r="AZ647" s="216"/>
      <c r="BA647" s="216"/>
      <c r="BB647" s="216"/>
      <c r="BC647" s="216"/>
      <c r="BD647" s="216"/>
      <c r="BE647" s="216"/>
      <c r="BF647" s="216"/>
      <c r="BG647" s="216"/>
      <c r="BH647" s="216"/>
      <c r="BI647" s="216"/>
      <c r="BJ647" s="216"/>
      <c r="BK647" s="216"/>
      <c r="BL647" s="216"/>
      <c r="BM647" s="217">
        <v>26</v>
      </c>
    </row>
    <row r="648" spans="1:65">
      <c r="A648" s="30"/>
      <c r="B648" s="19">
        <v>1</v>
      </c>
      <c r="C648" s="9">
        <v>3</v>
      </c>
      <c r="D648" s="218">
        <v>72</v>
      </c>
      <c r="E648" s="218">
        <v>72.400000000000006</v>
      </c>
      <c r="F648" s="218">
        <v>65.099999999999994</v>
      </c>
      <c r="G648" s="218">
        <v>70.000000000000014</v>
      </c>
      <c r="H648" s="218">
        <v>72.006241443776801</v>
      </c>
      <c r="I648" s="218">
        <v>76</v>
      </c>
      <c r="J648" s="218">
        <v>79</v>
      </c>
      <c r="K648" s="218">
        <v>75</v>
      </c>
      <c r="L648" s="218">
        <v>73.099999999999994</v>
      </c>
      <c r="M648" s="218">
        <v>68.2</v>
      </c>
      <c r="N648" s="218">
        <v>71</v>
      </c>
      <c r="O648" s="218">
        <v>70.400000000000006</v>
      </c>
      <c r="P648" s="218">
        <v>68.5</v>
      </c>
      <c r="Q648" s="218">
        <v>73.099999999999994</v>
      </c>
      <c r="R648" s="218">
        <v>68</v>
      </c>
      <c r="S648" s="218">
        <v>76.8</v>
      </c>
      <c r="T648" s="218">
        <v>72.2</v>
      </c>
      <c r="U648" s="218">
        <v>68.3</v>
      </c>
      <c r="V648" s="218">
        <v>73.400000000000006</v>
      </c>
      <c r="W648" s="218">
        <v>64.658600000000007</v>
      </c>
      <c r="X648" s="218">
        <v>71.989999999999995</v>
      </c>
      <c r="Y648" s="218">
        <v>66.236400000000003</v>
      </c>
      <c r="Z648" s="219">
        <v>87.9</v>
      </c>
      <c r="AA648" s="218">
        <v>75</v>
      </c>
      <c r="AB648" s="219">
        <v>57.687739588288167</v>
      </c>
      <c r="AC648" s="218">
        <v>69.150000000000006</v>
      </c>
      <c r="AD648" s="218">
        <v>75.400000000000006</v>
      </c>
      <c r="AE648" s="218">
        <v>70</v>
      </c>
      <c r="AF648" s="218">
        <v>74</v>
      </c>
      <c r="AG648" s="218">
        <v>72</v>
      </c>
      <c r="AH648" s="218">
        <v>68</v>
      </c>
      <c r="AI648" s="215"/>
      <c r="AJ648" s="216"/>
      <c r="AK648" s="216"/>
      <c r="AL648" s="216"/>
      <c r="AM648" s="216"/>
      <c r="AN648" s="216"/>
      <c r="AO648" s="216"/>
      <c r="AP648" s="216"/>
      <c r="AQ648" s="216"/>
      <c r="AR648" s="216"/>
      <c r="AS648" s="216"/>
      <c r="AT648" s="216"/>
      <c r="AU648" s="216"/>
      <c r="AV648" s="216"/>
      <c r="AW648" s="216"/>
      <c r="AX648" s="216"/>
      <c r="AY648" s="216"/>
      <c r="AZ648" s="216"/>
      <c r="BA648" s="216"/>
      <c r="BB648" s="216"/>
      <c r="BC648" s="216"/>
      <c r="BD648" s="216"/>
      <c r="BE648" s="216"/>
      <c r="BF648" s="216"/>
      <c r="BG648" s="216"/>
      <c r="BH648" s="216"/>
      <c r="BI648" s="216"/>
      <c r="BJ648" s="216"/>
      <c r="BK648" s="216"/>
      <c r="BL648" s="216"/>
      <c r="BM648" s="217">
        <v>16</v>
      </c>
    </row>
    <row r="649" spans="1:65">
      <c r="A649" s="30"/>
      <c r="B649" s="19">
        <v>1</v>
      </c>
      <c r="C649" s="9">
        <v>4</v>
      </c>
      <c r="D649" s="218">
        <v>73</v>
      </c>
      <c r="E649" s="218">
        <v>71.599999999999994</v>
      </c>
      <c r="F649" s="218">
        <v>67.400000000000006</v>
      </c>
      <c r="G649" s="218">
        <v>70.000000000000014</v>
      </c>
      <c r="H649" s="218">
        <v>72.021612107468002</v>
      </c>
      <c r="I649" s="218">
        <v>78</v>
      </c>
      <c r="J649" s="218">
        <v>76</v>
      </c>
      <c r="K649" s="218">
        <v>77</v>
      </c>
      <c r="L649" s="218">
        <v>73</v>
      </c>
      <c r="M649" s="218">
        <v>68.400000000000006</v>
      </c>
      <c r="N649" s="218">
        <v>72.400000000000006</v>
      </c>
      <c r="O649" s="218">
        <v>69.8</v>
      </c>
      <c r="P649" s="218">
        <v>70.900000000000006</v>
      </c>
      <c r="Q649" s="218">
        <v>78.2</v>
      </c>
      <c r="R649" s="218">
        <v>68</v>
      </c>
      <c r="S649" s="218">
        <v>74.3</v>
      </c>
      <c r="T649" s="218">
        <v>67.5</v>
      </c>
      <c r="U649" s="218">
        <v>68.400000000000006</v>
      </c>
      <c r="V649" s="218">
        <v>73.7</v>
      </c>
      <c r="W649" s="218">
        <v>64.7637</v>
      </c>
      <c r="X649" s="218">
        <v>71.900000000000006</v>
      </c>
      <c r="Y649" s="218">
        <v>66.861999999999995</v>
      </c>
      <c r="Z649" s="219">
        <v>79.8</v>
      </c>
      <c r="AA649" s="218">
        <v>72</v>
      </c>
      <c r="AB649" s="219">
        <v>58.662328177068325</v>
      </c>
      <c r="AC649" s="218">
        <v>66.5</v>
      </c>
      <c r="AD649" s="218">
        <v>76.2</v>
      </c>
      <c r="AE649" s="218">
        <v>67</v>
      </c>
      <c r="AF649" s="218">
        <v>72</v>
      </c>
      <c r="AG649" s="218">
        <v>69.400000000000006</v>
      </c>
      <c r="AH649" s="218">
        <v>66.900000000000006</v>
      </c>
      <c r="AI649" s="215"/>
      <c r="AJ649" s="216"/>
      <c r="AK649" s="216"/>
      <c r="AL649" s="216"/>
      <c r="AM649" s="216"/>
      <c r="AN649" s="216"/>
      <c r="AO649" s="216"/>
      <c r="AP649" s="216"/>
      <c r="AQ649" s="216"/>
      <c r="AR649" s="216"/>
      <c r="AS649" s="216"/>
      <c r="AT649" s="216"/>
      <c r="AU649" s="216"/>
      <c r="AV649" s="216"/>
      <c r="AW649" s="216"/>
      <c r="AX649" s="216"/>
      <c r="AY649" s="216"/>
      <c r="AZ649" s="216"/>
      <c r="BA649" s="216"/>
      <c r="BB649" s="216"/>
      <c r="BC649" s="216"/>
      <c r="BD649" s="216"/>
      <c r="BE649" s="216"/>
      <c r="BF649" s="216"/>
      <c r="BG649" s="216"/>
      <c r="BH649" s="216"/>
      <c r="BI649" s="216"/>
      <c r="BJ649" s="216"/>
      <c r="BK649" s="216"/>
      <c r="BL649" s="216"/>
      <c r="BM649" s="217">
        <v>71.508811287238416</v>
      </c>
    </row>
    <row r="650" spans="1:65">
      <c r="A650" s="30"/>
      <c r="B650" s="19">
        <v>1</v>
      </c>
      <c r="C650" s="9">
        <v>5</v>
      </c>
      <c r="D650" s="218">
        <v>73</v>
      </c>
      <c r="E650" s="218">
        <v>71.3</v>
      </c>
      <c r="F650" s="218">
        <v>67.5</v>
      </c>
      <c r="G650" s="218">
        <v>70.000000000000014</v>
      </c>
      <c r="H650" s="218">
        <v>71.578531095007207</v>
      </c>
      <c r="I650" s="218">
        <v>73</v>
      </c>
      <c r="J650" s="218">
        <v>76</v>
      </c>
      <c r="K650" s="218">
        <v>77</v>
      </c>
      <c r="L650" s="218">
        <v>74.8</v>
      </c>
      <c r="M650" s="218">
        <v>69.599999999999994</v>
      </c>
      <c r="N650" s="218">
        <v>67.5</v>
      </c>
      <c r="O650" s="218">
        <v>71</v>
      </c>
      <c r="P650" s="218">
        <v>72.099999999999994</v>
      </c>
      <c r="Q650" s="218">
        <v>74.8</v>
      </c>
      <c r="R650" s="218">
        <v>66</v>
      </c>
      <c r="S650" s="218">
        <v>73.3</v>
      </c>
      <c r="T650" s="218">
        <v>71.599999999999994</v>
      </c>
      <c r="U650" s="218">
        <v>70.099999999999994</v>
      </c>
      <c r="V650" s="218">
        <v>73.900000000000006</v>
      </c>
      <c r="W650" s="218">
        <v>65.469800000000006</v>
      </c>
      <c r="X650" s="218">
        <v>72.260000000000005</v>
      </c>
      <c r="Y650" s="218">
        <v>66.675200000000004</v>
      </c>
      <c r="Z650" s="219">
        <v>76.400000000000006</v>
      </c>
      <c r="AA650" s="218">
        <v>75</v>
      </c>
      <c r="AB650" s="219">
        <v>57.92910174594553</v>
      </c>
      <c r="AC650" s="218">
        <v>75.45</v>
      </c>
      <c r="AD650" s="218">
        <v>76.900000000000006</v>
      </c>
      <c r="AE650" s="218">
        <v>67</v>
      </c>
      <c r="AF650" s="218">
        <v>71</v>
      </c>
      <c r="AG650" s="218">
        <v>69.3</v>
      </c>
      <c r="AH650" s="218">
        <v>68.8</v>
      </c>
      <c r="AI650" s="215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16"/>
      <c r="AT650" s="216"/>
      <c r="AU650" s="216"/>
      <c r="AV650" s="216"/>
      <c r="AW650" s="216"/>
      <c r="AX650" s="216"/>
      <c r="AY650" s="216"/>
      <c r="AZ650" s="216"/>
      <c r="BA650" s="216"/>
      <c r="BB650" s="216"/>
      <c r="BC650" s="216"/>
      <c r="BD650" s="216"/>
      <c r="BE650" s="216"/>
      <c r="BF650" s="216"/>
      <c r="BG650" s="216"/>
      <c r="BH650" s="216"/>
      <c r="BI650" s="216"/>
      <c r="BJ650" s="216"/>
      <c r="BK650" s="216"/>
      <c r="BL650" s="216"/>
      <c r="BM650" s="217">
        <v>48</v>
      </c>
    </row>
    <row r="651" spans="1:65">
      <c r="A651" s="30"/>
      <c r="B651" s="19">
        <v>1</v>
      </c>
      <c r="C651" s="9">
        <v>6</v>
      </c>
      <c r="D651" s="218">
        <v>74</v>
      </c>
      <c r="E651" s="218">
        <v>70.599999999999994</v>
      </c>
      <c r="F651" s="218">
        <v>72.5</v>
      </c>
      <c r="G651" s="218">
        <v>70.000000000000014</v>
      </c>
      <c r="H651" s="218">
        <v>71.085209436030709</v>
      </c>
      <c r="I651" s="218">
        <v>75</v>
      </c>
      <c r="J651" s="218">
        <v>82</v>
      </c>
      <c r="K651" s="218">
        <v>77</v>
      </c>
      <c r="L651" s="218">
        <v>74.7</v>
      </c>
      <c r="M651" s="218">
        <v>71.2</v>
      </c>
      <c r="N651" s="218">
        <v>67.599999999999994</v>
      </c>
      <c r="O651" s="218">
        <v>71</v>
      </c>
      <c r="P651" s="218">
        <v>70.2</v>
      </c>
      <c r="Q651" s="218">
        <v>76.599999999999994</v>
      </c>
      <c r="R651" s="218">
        <v>68</v>
      </c>
      <c r="S651" s="218">
        <v>75.2</v>
      </c>
      <c r="T651" s="218">
        <v>68</v>
      </c>
      <c r="U651" s="218">
        <v>70.099999999999994</v>
      </c>
      <c r="V651" s="218">
        <v>73.3</v>
      </c>
      <c r="W651" s="218">
        <v>64.580100000000002</v>
      </c>
      <c r="X651" s="218">
        <v>72.17</v>
      </c>
      <c r="Y651" s="218">
        <v>66.165599999999998</v>
      </c>
      <c r="Z651" s="219">
        <v>78</v>
      </c>
      <c r="AA651" s="218">
        <v>74.000000000000014</v>
      </c>
      <c r="AB651" s="219">
        <v>61.972026913942557</v>
      </c>
      <c r="AC651" s="218">
        <v>74.349999999999994</v>
      </c>
      <c r="AD651" s="218">
        <v>76.099999999999994</v>
      </c>
      <c r="AE651" s="218">
        <v>65</v>
      </c>
      <c r="AF651" s="218">
        <v>72</v>
      </c>
      <c r="AG651" s="218">
        <v>70.400000000000006</v>
      </c>
      <c r="AH651" s="218">
        <v>69.5</v>
      </c>
      <c r="AI651" s="215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6"/>
      <c r="AT651" s="216"/>
      <c r="AU651" s="216"/>
      <c r="AV651" s="216"/>
      <c r="AW651" s="216"/>
      <c r="AX651" s="216"/>
      <c r="AY651" s="216"/>
      <c r="AZ651" s="216"/>
      <c r="BA651" s="216"/>
      <c r="BB651" s="216"/>
      <c r="BC651" s="216"/>
      <c r="BD651" s="216"/>
      <c r="BE651" s="216"/>
      <c r="BF651" s="216"/>
      <c r="BG651" s="216"/>
      <c r="BH651" s="216"/>
      <c r="BI651" s="216"/>
      <c r="BJ651" s="216"/>
      <c r="BK651" s="216"/>
      <c r="BL651" s="216"/>
      <c r="BM651" s="221"/>
    </row>
    <row r="652" spans="1:65">
      <c r="A652" s="30"/>
      <c r="B652" s="20" t="s">
        <v>275</v>
      </c>
      <c r="C652" s="12"/>
      <c r="D652" s="222">
        <v>73</v>
      </c>
      <c r="E652" s="222">
        <v>72.116666666666674</v>
      </c>
      <c r="F652" s="222">
        <v>68.350000000000009</v>
      </c>
      <c r="G652" s="222">
        <v>70.000000000000014</v>
      </c>
      <c r="H652" s="222">
        <v>71.155827329913862</v>
      </c>
      <c r="I652" s="222">
        <v>75</v>
      </c>
      <c r="J652" s="222">
        <v>76.166666666666671</v>
      </c>
      <c r="K652" s="222">
        <v>77</v>
      </c>
      <c r="L652" s="222">
        <v>73.350000000000009</v>
      </c>
      <c r="M652" s="222">
        <v>69.716666666666669</v>
      </c>
      <c r="N652" s="222">
        <v>69.733333333333334</v>
      </c>
      <c r="O652" s="222">
        <v>70.316666666666663</v>
      </c>
      <c r="P652" s="222">
        <v>70.650000000000006</v>
      </c>
      <c r="Q652" s="222">
        <v>76.3</v>
      </c>
      <c r="R652" s="222">
        <v>67</v>
      </c>
      <c r="S652" s="222">
        <v>74.433333333333337</v>
      </c>
      <c r="T652" s="222">
        <v>69.850000000000009</v>
      </c>
      <c r="U652" s="222">
        <v>69.38333333333334</v>
      </c>
      <c r="V652" s="222">
        <v>73.76666666666668</v>
      </c>
      <c r="W652" s="222">
        <v>64.727900000000005</v>
      </c>
      <c r="X652" s="222">
        <v>72.026666666666671</v>
      </c>
      <c r="Y652" s="222">
        <v>66.478466666666662</v>
      </c>
      <c r="Z652" s="222">
        <v>81.366666666666674</v>
      </c>
      <c r="AA652" s="222">
        <v>74.333333333333329</v>
      </c>
      <c r="AB652" s="222">
        <v>58.863594390245019</v>
      </c>
      <c r="AC652" s="222">
        <v>72.583333333333329</v>
      </c>
      <c r="AD652" s="222">
        <v>76.166666666666671</v>
      </c>
      <c r="AE652" s="222">
        <v>66.5</v>
      </c>
      <c r="AF652" s="222">
        <v>72.5</v>
      </c>
      <c r="AG652" s="222">
        <v>70.783333333333346</v>
      </c>
      <c r="AH652" s="222">
        <v>68.333333333333343</v>
      </c>
      <c r="AI652" s="215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6"/>
      <c r="AT652" s="216"/>
      <c r="AU652" s="216"/>
      <c r="AV652" s="216"/>
      <c r="AW652" s="216"/>
      <c r="AX652" s="216"/>
      <c r="AY652" s="216"/>
      <c r="AZ652" s="216"/>
      <c r="BA652" s="216"/>
      <c r="BB652" s="216"/>
      <c r="BC652" s="216"/>
      <c r="BD652" s="216"/>
      <c r="BE652" s="216"/>
      <c r="BF652" s="216"/>
      <c r="BG652" s="216"/>
      <c r="BH652" s="216"/>
      <c r="BI652" s="216"/>
      <c r="BJ652" s="216"/>
      <c r="BK652" s="216"/>
      <c r="BL652" s="216"/>
      <c r="BM652" s="221"/>
    </row>
    <row r="653" spans="1:65">
      <c r="A653" s="30"/>
      <c r="B653" s="3" t="s">
        <v>276</v>
      </c>
      <c r="C653" s="29"/>
      <c r="D653" s="218">
        <v>73</v>
      </c>
      <c r="E653" s="218">
        <v>72</v>
      </c>
      <c r="F653" s="218">
        <v>67.7</v>
      </c>
      <c r="G653" s="218">
        <v>70.000000000000014</v>
      </c>
      <c r="H653" s="218">
        <v>71.331870265518958</v>
      </c>
      <c r="I653" s="218">
        <v>74.5</v>
      </c>
      <c r="J653" s="218">
        <v>77</v>
      </c>
      <c r="K653" s="218">
        <v>77</v>
      </c>
      <c r="L653" s="218">
        <v>73.05</v>
      </c>
      <c r="M653" s="218">
        <v>69.699999999999989</v>
      </c>
      <c r="N653" s="218">
        <v>69.95</v>
      </c>
      <c r="O653" s="218">
        <v>70.349999999999994</v>
      </c>
      <c r="P653" s="218">
        <v>70.550000000000011</v>
      </c>
      <c r="Q653" s="218">
        <v>76.599999999999994</v>
      </c>
      <c r="R653" s="218">
        <v>67</v>
      </c>
      <c r="S653" s="218">
        <v>73.949999999999989</v>
      </c>
      <c r="T653" s="218">
        <v>69.8</v>
      </c>
      <c r="U653" s="218">
        <v>69.3</v>
      </c>
      <c r="V653" s="218">
        <v>73.800000000000011</v>
      </c>
      <c r="W653" s="218">
        <v>64.652800000000013</v>
      </c>
      <c r="X653" s="218">
        <v>72.08</v>
      </c>
      <c r="Y653" s="218">
        <v>66.465800000000002</v>
      </c>
      <c r="Z653" s="218">
        <v>79.25</v>
      </c>
      <c r="AA653" s="218">
        <v>74.5</v>
      </c>
      <c r="AB653" s="218">
        <v>58.295714961506931</v>
      </c>
      <c r="AC653" s="218">
        <v>72.774999999999991</v>
      </c>
      <c r="AD653" s="218">
        <v>76.150000000000006</v>
      </c>
      <c r="AE653" s="218">
        <v>66.5</v>
      </c>
      <c r="AF653" s="218">
        <v>72</v>
      </c>
      <c r="AG653" s="218">
        <v>70.95</v>
      </c>
      <c r="AH653" s="218">
        <v>68.400000000000006</v>
      </c>
      <c r="AI653" s="215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6"/>
      <c r="AT653" s="216"/>
      <c r="AU653" s="216"/>
      <c r="AV653" s="216"/>
      <c r="AW653" s="216"/>
      <c r="AX653" s="216"/>
      <c r="AY653" s="216"/>
      <c r="AZ653" s="216"/>
      <c r="BA653" s="216"/>
      <c r="BB653" s="216"/>
      <c r="BC653" s="216"/>
      <c r="BD653" s="216"/>
      <c r="BE653" s="216"/>
      <c r="BF653" s="216"/>
      <c r="BG653" s="216"/>
      <c r="BH653" s="216"/>
      <c r="BI653" s="216"/>
      <c r="BJ653" s="216"/>
      <c r="BK653" s="216"/>
      <c r="BL653" s="216"/>
      <c r="BM653" s="221"/>
    </row>
    <row r="654" spans="1:65">
      <c r="A654" s="30"/>
      <c r="B654" s="3" t="s">
        <v>277</v>
      </c>
      <c r="C654" s="29"/>
      <c r="D654" s="228">
        <v>0.89442719099991586</v>
      </c>
      <c r="E654" s="228">
        <v>1.1923366415013332</v>
      </c>
      <c r="F654" s="228">
        <v>2.50738908029847</v>
      </c>
      <c r="G654" s="228">
        <v>0</v>
      </c>
      <c r="H654" s="228">
        <v>0.87630144485911532</v>
      </c>
      <c r="I654" s="228">
        <v>1.7888543819998317</v>
      </c>
      <c r="J654" s="228">
        <v>5.4558836742242471</v>
      </c>
      <c r="K654" s="228">
        <v>1.2649110640673518</v>
      </c>
      <c r="L654" s="228">
        <v>1.1640446726822811</v>
      </c>
      <c r="M654" s="228">
        <v>1.2781497043252252</v>
      </c>
      <c r="N654" s="228">
        <v>1.9469634476966118</v>
      </c>
      <c r="O654" s="228">
        <v>0.64005208121422852</v>
      </c>
      <c r="P654" s="228">
        <v>1.3427583550289293</v>
      </c>
      <c r="Q654" s="228">
        <v>2.0552372125864231</v>
      </c>
      <c r="R654" s="228">
        <v>1.0954451150103321</v>
      </c>
      <c r="S654" s="228">
        <v>1.3603921003397019</v>
      </c>
      <c r="T654" s="228">
        <v>2.4921877938871302</v>
      </c>
      <c r="U654" s="228">
        <v>1.1178849076119894</v>
      </c>
      <c r="V654" s="228">
        <v>0.37771241264574029</v>
      </c>
      <c r="W654" s="228">
        <v>0.40373295134284243</v>
      </c>
      <c r="X654" s="228">
        <v>0.22844401210508017</v>
      </c>
      <c r="Y654" s="228">
        <v>0.26702646061142771</v>
      </c>
      <c r="Z654" s="228">
        <v>4.9930618528781192</v>
      </c>
      <c r="AA654" s="228">
        <v>1.366260102127945</v>
      </c>
      <c r="AB654" s="228">
        <v>1.7704712013662747</v>
      </c>
      <c r="AC654" s="228">
        <v>4.5015182623939944</v>
      </c>
      <c r="AD654" s="228">
        <v>0.5715476066494084</v>
      </c>
      <c r="AE654" s="228">
        <v>2.0736441353327719</v>
      </c>
      <c r="AF654" s="228">
        <v>1.2247448713915889</v>
      </c>
      <c r="AG654" s="228">
        <v>1.2639883965712111</v>
      </c>
      <c r="AH654" s="228">
        <v>1.0726913193769507</v>
      </c>
      <c r="AI654" s="225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31"/>
    </row>
    <row r="655" spans="1:65">
      <c r="A655" s="30"/>
      <c r="B655" s="3" t="s">
        <v>86</v>
      </c>
      <c r="C655" s="29"/>
      <c r="D655" s="13">
        <v>1.2252427273971449E-2</v>
      </c>
      <c r="E655" s="13">
        <v>1.6533440834314763E-2</v>
      </c>
      <c r="F655" s="13">
        <v>3.6684551284542351E-2</v>
      </c>
      <c r="G655" s="13">
        <v>0</v>
      </c>
      <c r="H655" s="13">
        <v>1.2315244973488191E-2</v>
      </c>
      <c r="I655" s="13">
        <v>2.3851391759997755E-2</v>
      </c>
      <c r="J655" s="13">
        <v>7.1630857867276757E-2</v>
      </c>
      <c r="K655" s="13">
        <v>1.6427416416459114E-2</v>
      </c>
      <c r="L655" s="13">
        <v>1.5869729688919986E-2</v>
      </c>
      <c r="M655" s="13">
        <v>1.833348846749068E-2</v>
      </c>
      <c r="N655" s="13">
        <v>2.7920125922991566E-2</v>
      </c>
      <c r="O655" s="13">
        <v>9.1024235299487343E-3</v>
      </c>
      <c r="P655" s="13">
        <v>1.9005779972100907E-2</v>
      </c>
      <c r="Q655" s="13">
        <v>2.6936267530621536E-2</v>
      </c>
      <c r="R655" s="13">
        <v>1.6349927089706451E-2</v>
      </c>
      <c r="S655" s="13">
        <v>1.827665159435336E-2</v>
      </c>
      <c r="T655" s="13">
        <v>3.5679138065671148E-2</v>
      </c>
      <c r="U655" s="13">
        <v>1.6111720984078634E-2</v>
      </c>
      <c r="V655" s="13">
        <v>5.1203670941582496E-3</v>
      </c>
      <c r="W655" s="13">
        <v>6.2373868353962107E-3</v>
      </c>
      <c r="X655" s="13">
        <v>3.1716588130101834E-3</v>
      </c>
      <c r="Y655" s="13">
        <v>4.0167361553379351E-3</v>
      </c>
      <c r="Z655" s="13">
        <v>6.1364955176707731E-2</v>
      </c>
      <c r="AA655" s="13">
        <v>1.8380180746115853E-2</v>
      </c>
      <c r="AB655" s="13">
        <v>3.0077524481917813E-2</v>
      </c>
      <c r="AC655" s="13">
        <v>6.2018621295898892E-2</v>
      </c>
      <c r="AD655" s="13">
        <v>7.5039073083073308E-3</v>
      </c>
      <c r="AE655" s="13">
        <v>3.1182618576432661E-2</v>
      </c>
      <c r="AF655" s="13">
        <v>1.6893032708849502E-2</v>
      </c>
      <c r="AG655" s="13">
        <v>1.7857147114262457E-2</v>
      </c>
      <c r="AH655" s="13">
        <v>1.5697921746979763E-2</v>
      </c>
      <c r="AI655" s="151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278</v>
      </c>
      <c r="C656" s="29"/>
      <c r="D656" s="13">
        <v>2.0853216350803727E-2</v>
      </c>
      <c r="E656" s="13">
        <v>8.5004262899379679E-3</v>
      </c>
      <c r="F656" s="13">
        <v>-4.4173735101678768E-2</v>
      </c>
      <c r="G656" s="13">
        <v>-2.10996555540236E-2</v>
      </c>
      <c r="H656" s="13">
        <v>-4.9362302486987142E-3</v>
      </c>
      <c r="I656" s="13">
        <v>4.8821797620688834E-2</v>
      </c>
      <c r="J656" s="13">
        <v>6.513680336145522E-2</v>
      </c>
      <c r="K656" s="13">
        <v>7.679037889057394E-2</v>
      </c>
      <c r="L656" s="13">
        <v>2.5747718073033887E-2</v>
      </c>
      <c r="M656" s="13">
        <v>-2.5061871233924116E-2</v>
      </c>
      <c r="N656" s="13">
        <v>-2.4828799723341732E-2</v>
      </c>
      <c r="O656" s="13">
        <v>-1.667129685295865E-2</v>
      </c>
      <c r="P656" s="13">
        <v>-1.2009866641310984E-2</v>
      </c>
      <c r="Q656" s="13">
        <v>6.7001375446114064E-2</v>
      </c>
      <c r="R656" s="13">
        <v>-6.305252745885126E-2</v>
      </c>
      <c r="S656" s="13">
        <v>4.0897366260888246E-2</v>
      </c>
      <c r="T656" s="13">
        <v>-2.3197299149265049E-2</v>
      </c>
      <c r="U656" s="13">
        <v>-2.9723301445571559E-2</v>
      </c>
      <c r="V656" s="13">
        <v>3.1574505837593358E-2</v>
      </c>
      <c r="W656" s="13">
        <v>-9.4826234210504068E-2</v>
      </c>
      <c r="X656" s="13">
        <v>7.2418401327931647E-3</v>
      </c>
      <c r="Y656" s="13">
        <v>-7.0345801167995048E-2</v>
      </c>
      <c r="Z656" s="13">
        <v>0.13785511466315636</v>
      </c>
      <c r="AA656" s="13">
        <v>3.9498937197393724E-2</v>
      </c>
      <c r="AB656" s="13">
        <v>-0.17683438822944164</v>
      </c>
      <c r="AC656" s="13">
        <v>1.5026428586244256E-2</v>
      </c>
      <c r="AD656" s="13">
        <v>6.513680336145522E-2</v>
      </c>
      <c r="AE656" s="13">
        <v>-7.0044672776322536E-2</v>
      </c>
      <c r="AF656" s="13">
        <v>1.386107103333245E-2</v>
      </c>
      <c r="AG656" s="13">
        <v>-1.0145294556651918E-2</v>
      </c>
      <c r="AH656" s="13">
        <v>-4.4406806612261152E-2</v>
      </c>
      <c r="AI656" s="151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279</v>
      </c>
      <c r="C657" s="47"/>
      <c r="D657" s="45">
        <v>0.48</v>
      </c>
      <c r="E657" s="45">
        <v>0.25</v>
      </c>
      <c r="F657" s="45">
        <v>0.72</v>
      </c>
      <c r="G657" s="45">
        <v>0.3</v>
      </c>
      <c r="H657" s="45">
        <v>0</v>
      </c>
      <c r="I657" s="45">
        <v>0.99</v>
      </c>
      <c r="J657" s="45">
        <v>1.29</v>
      </c>
      <c r="K657" s="45">
        <v>1.51</v>
      </c>
      <c r="L657" s="45">
        <v>0.56999999999999995</v>
      </c>
      <c r="M657" s="45">
        <v>0.37</v>
      </c>
      <c r="N657" s="45">
        <v>0.37</v>
      </c>
      <c r="O657" s="45">
        <v>0.22</v>
      </c>
      <c r="P657" s="45">
        <v>0.13</v>
      </c>
      <c r="Q657" s="45">
        <v>1.33</v>
      </c>
      <c r="R657" s="45">
        <v>1.07</v>
      </c>
      <c r="S657" s="45">
        <v>0.85</v>
      </c>
      <c r="T657" s="45">
        <v>0.34</v>
      </c>
      <c r="U657" s="45">
        <v>0.46</v>
      </c>
      <c r="V657" s="45">
        <v>0.67</v>
      </c>
      <c r="W657" s="45">
        <v>1.66</v>
      </c>
      <c r="X657" s="45">
        <v>0.22</v>
      </c>
      <c r="Y657" s="45">
        <v>1.21</v>
      </c>
      <c r="Z657" s="45">
        <v>2.64</v>
      </c>
      <c r="AA657" s="45">
        <v>0.82</v>
      </c>
      <c r="AB657" s="45">
        <v>3.17</v>
      </c>
      <c r="AC657" s="45">
        <v>0.37</v>
      </c>
      <c r="AD657" s="45">
        <v>1.29</v>
      </c>
      <c r="AE657" s="45">
        <v>1.2</v>
      </c>
      <c r="AF657" s="45">
        <v>0.35</v>
      </c>
      <c r="AG657" s="45">
        <v>0.1</v>
      </c>
      <c r="AH657" s="45">
        <v>0.73</v>
      </c>
      <c r="AI657" s="151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BM658" s="55"/>
    </row>
    <row r="659" spans="1:65" ht="15">
      <c r="B659" s="8" t="s">
        <v>564</v>
      </c>
      <c r="BM659" s="28" t="s">
        <v>66</v>
      </c>
    </row>
    <row r="660" spans="1:65" ht="15">
      <c r="A660" s="25" t="s">
        <v>58</v>
      </c>
      <c r="B660" s="18" t="s">
        <v>110</v>
      </c>
      <c r="C660" s="15" t="s">
        <v>111</v>
      </c>
      <c r="D660" s="16" t="s">
        <v>227</v>
      </c>
      <c r="E660" s="17" t="s">
        <v>227</v>
      </c>
      <c r="F660" s="17" t="s">
        <v>227</v>
      </c>
      <c r="G660" s="17" t="s">
        <v>227</v>
      </c>
      <c r="H660" s="17" t="s">
        <v>227</v>
      </c>
      <c r="I660" s="17" t="s">
        <v>227</v>
      </c>
      <c r="J660" s="17" t="s">
        <v>227</v>
      </c>
      <c r="K660" s="17" t="s">
        <v>227</v>
      </c>
      <c r="L660" s="17" t="s">
        <v>227</v>
      </c>
      <c r="M660" s="17" t="s">
        <v>227</v>
      </c>
      <c r="N660" s="17" t="s">
        <v>227</v>
      </c>
      <c r="O660" s="17" t="s">
        <v>227</v>
      </c>
      <c r="P660" s="17" t="s">
        <v>227</v>
      </c>
      <c r="Q660" s="17" t="s">
        <v>227</v>
      </c>
      <c r="R660" s="17" t="s">
        <v>227</v>
      </c>
      <c r="S660" s="17" t="s">
        <v>227</v>
      </c>
      <c r="T660" s="17" t="s">
        <v>227</v>
      </c>
      <c r="U660" s="17" t="s">
        <v>227</v>
      </c>
      <c r="V660" s="17" t="s">
        <v>227</v>
      </c>
      <c r="W660" s="17" t="s">
        <v>227</v>
      </c>
      <c r="X660" s="17" t="s">
        <v>227</v>
      </c>
      <c r="Y660" s="17" t="s">
        <v>227</v>
      </c>
      <c r="Z660" s="17" t="s">
        <v>227</v>
      </c>
      <c r="AA660" s="17" t="s">
        <v>227</v>
      </c>
      <c r="AB660" s="17" t="s">
        <v>227</v>
      </c>
      <c r="AC660" s="17" t="s">
        <v>227</v>
      </c>
      <c r="AD660" s="17" t="s">
        <v>227</v>
      </c>
      <c r="AE660" s="17" t="s">
        <v>227</v>
      </c>
      <c r="AF660" s="17" t="s">
        <v>227</v>
      </c>
      <c r="AG660" s="17" t="s">
        <v>227</v>
      </c>
      <c r="AH660" s="17" t="s">
        <v>227</v>
      </c>
      <c r="AI660" s="151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49" t="s">
        <v>230</v>
      </c>
      <c r="E661" s="150" t="s">
        <v>231</v>
      </c>
      <c r="F661" s="150" t="s">
        <v>232</v>
      </c>
      <c r="G661" s="150" t="s">
        <v>233</v>
      </c>
      <c r="H661" s="150" t="s">
        <v>234</v>
      </c>
      <c r="I661" s="150" t="s">
        <v>235</v>
      </c>
      <c r="J661" s="150" t="s">
        <v>236</v>
      </c>
      <c r="K661" s="150" t="s">
        <v>237</v>
      </c>
      <c r="L661" s="150" t="s">
        <v>238</v>
      </c>
      <c r="M661" s="150" t="s">
        <v>239</v>
      </c>
      <c r="N661" s="150" t="s">
        <v>240</v>
      </c>
      <c r="O661" s="150" t="s">
        <v>241</v>
      </c>
      <c r="P661" s="150" t="s">
        <v>242</v>
      </c>
      <c r="Q661" s="150" t="s">
        <v>244</v>
      </c>
      <c r="R661" s="150" t="s">
        <v>245</v>
      </c>
      <c r="S661" s="150" t="s">
        <v>247</v>
      </c>
      <c r="T661" s="150" t="s">
        <v>248</v>
      </c>
      <c r="U661" s="150" t="s">
        <v>304</v>
      </c>
      <c r="V661" s="150" t="s">
        <v>250</v>
      </c>
      <c r="W661" s="150" t="s">
        <v>251</v>
      </c>
      <c r="X661" s="150" t="s">
        <v>252</v>
      </c>
      <c r="Y661" s="150" t="s">
        <v>255</v>
      </c>
      <c r="Z661" s="150" t="s">
        <v>256</v>
      </c>
      <c r="AA661" s="150" t="s">
        <v>257</v>
      </c>
      <c r="AB661" s="150" t="s">
        <v>305</v>
      </c>
      <c r="AC661" s="150" t="s">
        <v>259</v>
      </c>
      <c r="AD661" s="150" t="s">
        <v>260</v>
      </c>
      <c r="AE661" s="150" t="s">
        <v>261</v>
      </c>
      <c r="AF661" s="150" t="s">
        <v>264</v>
      </c>
      <c r="AG661" s="150" t="s">
        <v>265</v>
      </c>
      <c r="AH661" s="150" t="s">
        <v>266</v>
      </c>
      <c r="AI661" s="151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308</v>
      </c>
      <c r="E662" s="11" t="s">
        <v>308</v>
      </c>
      <c r="F662" s="11" t="s">
        <v>308</v>
      </c>
      <c r="G662" s="11" t="s">
        <v>114</v>
      </c>
      <c r="H662" s="11" t="s">
        <v>114</v>
      </c>
      <c r="I662" s="11" t="s">
        <v>308</v>
      </c>
      <c r="J662" s="11" t="s">
        <v>307</v>
      </c>
      <c r="K662" s="11" t="s">
        <v>307</v>
      </c>
      <c r="L662" s="11" t="s">
        <v>308</v>
      </c>
      <c r="M662" s="11" t="s">
        <v>308</v>
      </c>
      <c r="N662" s="11" t="s">
        <v>308</v>
      </c>
      <c r="O662" s="11" t="s">
        <v>308</v>
      </c>
      <c r="P662" s="11" t="s">
        <v>308</v>
      </c>
      <c r="Q662" s="11" t="s">
        <v>308</v>
      </c>
      <c r="R662" s="11" t="s">
        <v>114</v>
      </c>
      <c r="S662" s="11" t="s">
        <v>307</v>
      </c>
      <c r="T662" s="11" t="s">
        <v>308</v>
      </c>
      <c r="U662" s="11" t="s">
        <v>308</v>
      </c>
      <c r="V662" s="11" t="s">
        <v>114</v>
      </c>
      <c r="W662" s="11" t="s">
        <v>114</v>
      </c>
      <c r="X662" s="11" t="s">
        <v>307</v>
      </c>
      <c r="Y662" s="11" t="s">
        <v>114</v>
      </c>
      <c r="Z662" s="11" t="s">
        <v>114</v>
      </c>
      <c r="AA662" s="11" t="s">
        <v>114</v>
      </c>
      <c r="AB662" s="11" t="s">
        <v>114</v>
      </c>
      <c r="AC662" s="11" t="s">
        <v>307</v>
      </c>
      <c r="AD662" s="11" t="s">
        <v>307</v>
      </c>
      <c r="AE662" s="11" t="s">
        <v>114</v>
      </c>
      <c r="AF662" s="11" t="s">
        <v>114</v>
      </c>
      <c r="AG662" s="11" t="s">
        <v>307</v>
      </c>
      <c r="AH662" s="11" t="s">
        <v>114</v>
      </c>
      <c r="AI662" s="151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151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205">
        <v>0.159</v>
      </c>
      <c r="E664" s="205">
        <v>0.15820000000000001</v>
      </c>
      <c r="F664" s="205">
        <v>0.1542</v>
      </c>
      <c r="G664" s="205">
        <v>0.16</v>
      </c>
      <c r="H664" s="205">
        <v>0.16179565345966701</v>
      </c>
      <c r="I664" s="205">
        <v>0.16</v>
      </c>
      <c r="J664" s="205">
        <v>0.156</v>
      </c>
      <c r="K664" s="205">
        <v>0.1673</v>
      </c>
      <c r="L664" s="205">
        <v>0.156</v>
      </c>
      <c r="M664" s="205">
        <v>0.15</v>
      </c>
      <c r="N664" s="205">
        <v>0.158</v>
      </c>
      <c r="O664" s="205">
        <v>0.161</v>
      </c>
      <c r="P664" s="205">
        <v>0.159</v>
      </c>
      <c r="Q664" s="205">
        <v>0.151</v>
      </c>
      <c r="R664" s="205">
        <v>0.153</v>
      </c>
      <c r="S664" s="205">
        <v>0.15</v>
      </c>
      <c r="T664" s="205">
        <v>0.15909999999999999</v>
      </c>
      <c r="U664" s="205">
        <v>0.153</v>
      </c>
      <c r="V664" s="205">
        <v>0.15</v>
      </c>
      <c r="W664" s="205">
        <v>0.156</v>
      </c>
      <c r="X664" s="205">
        <v>0.17</v>
      </c>
      <c r="Y664" s="207">
        <v>0.116953</v>
      </c>
      <c r="Z664" s="205">
        <v>0.1676</v>
      </c>
      <c r="AA664" s="205">
        <v>0.1648</v>
      </c>
      <c r="AB664" s="205">
        <v>0.14099999999999999</v>
      </c>
      <c r="AC664" s="205">
        <v>0.1736</v>
      </c>
      <c r="AD664" s="205">
        <v>0.15839999999999999</v>
      </c>
      <c r="AE664" s="207">
        <v>0.1</v>
      </c>
      <c r="AF664" s="205">
        <v>0.16500000000000001</v>
      </c>
      <c r="AG664" s="205">
        <v>0.1479</v>
      </c>
      <c r="AH664" s="205">
        <v>0.15590000000000001</v>
      </c>
      <c r="AI664" s="203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208">
        <v>1</v>
      </c>
    </row>
    <row r="665" spans="1:65">
      <c r="A665" s="30"/>
      <c r="B665" s="19">
        <v>1</v>
      </c>
      <c r="C665" s="9">
        <v>2</v>
      </c>
      <c r="D665" s="24">
        <v>0.156</v>
      </c>
      <c r="E665" s="24">
        <v>0.16109999999999999</v>
      </c>
      <c r="F665" s="24">
        <v>0.1565</v>
      </c>
      <c r="G665" s="24">
        <v>0.16</v>
      </c>
      <c r="H665" s="24">
        <v>0.16264921890291337</v>
      </c>
      <c r="I665" s="24">
        <v>0.16300000000000001</v>
      </c>
      <c r="J665" s="24">
        <v>0.16</v>
      </c>
      <c r="K665" s="24">
        <v>0.1653</v>
      </c>
      <c r="L665" s="24">
        <v>0.156</v>
      </c>
      <c r="M665" s="24">
        <v>0.151</v>
      </c>
      <c r="N665" s="24">
        <v>0.155</v>
      </c>
      <c r="O665" s="24">
        <v>0.159</v>
      </c>
      <c r="P665" s="24">
        <v>0.157</v>
      </c>
      <c r="Q665" s="24">
        <v>0.155</v>
      </c>
      <c r="R665" s="24">
        <v>0.152</v>
      </c>
      <c r="S665" s="24">
        <v>0.15</v>
      </c>
      <c r="T665" s="24">
        <v>0.1636</v>
      </c>
      <c r="U665" s="24">
        <v>0.159</v>
      </c>
      <c r="V665" s="24">
        <v>0.16</v>
      </c>
      <c r="W665" s="24">
        <v>0.15429999999999999</v>
      </c>
      <c r="X665" s="24">
        <v>0.17</v>
      </c>
      <c r="Y665" s="209">
        <v>0.117213</v>
      </c>
      <c r="Z665" s="24">
        <v>0.16669999999999999</v>
      </c>
      <c r="AA665" s="24">
        <v>0.1618</v>
      </c>
      <c r="AB665" s="24">
        <v>0.14799999999999999</v>
      </c>
      <c r="AC665" s="24">
        <v>0.16109999999999999</v>
      </c>
      <c r="AD665" s="24">
        <v>0.16139999999999999</v>
      </c>
      <c r="AE665" s="209">
        <v>0.1</v>
      </c>
      <c r="AF665" s="24">
        <v>0.16300000000000001</v>
      </c>
      <c r="AG665" s="24">
        <v>0.1474</v>
      </c>
      <c r="AH665" s="24">
        <v>0.15560000000000002</v>
      </c>
      <c r="AI665" s="203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08" t="e">
        <v>#N/A</v>
      </c>
    </row>
    <row r="666" spans="1:65">
      <c r="A666" s="30"/>
      <c r="B666" s="19">
        <v>1</v>
      </c>
      <c r="C666" s="9">
        <v>3</v>
      </c>
      <c r="D666" s="24">
        <v>0.156</v>
      </c>
      <c r="E666" s="24">
        <v>0.16169999999999998</v>
      </c>
      <c r="F666" s="24">
        <v>0.14699999999999999</v>
      </c>
      <c r="G666" s="24">
        <v>0.16</v>
      </c>
      <c r="H666" s="24">
        <v>0.16374329259969445</v>
      </c>
      <c r="I666" s="24">
        <v>0.16200000000000001</v>
      </c>
      <c r="J666" s="24">
        <v>0.17199999999999999</v>
      </c>
      <c r="K666" s="24">
        <v>0.16900000000000001</v>
      </c>
      <c r="L666" s="24">
        <v>0.16</v>
      </c>
      <c r="M666" s="24">
        <v>0.152</v>
      </c>
      <c r="N666" s="24">
        <v>0.154</v>
      </c>
      <c r="O666" s="24">
        <v>0.157</v>
      </c>
      <c r="P666" s="24">
        <v>0.159</v>
      </c>
      <c r="Q666" s="24">
        <v>0.156</v>
      </c>
      <c r="R666" s="24">
        <v>0.155</v>
      </c>
      <c r="S666" s="24">
        <v>0.154</v>
      </c>
      <c r="T666" s="24">
        <v>0.158</v>
      </c>
      <c r="U666" s="24">
        <v>0.153</v>
      </c>
      <c r="V666" s="24">
        <v>0.16</v>
      </c>
      <c r="W666" s="24">
        <v>0.15629999999999999</v>
      </c>
      <c r="X666" s="24">
        <v>0.17</v>
      </c>
      <c r="Y666" s="209">
        <v>0.11786700000000001</v>
      </c>
      <c r="Z666" s="24">
        <v>0.16980000000000001</v>
      </c>
      <c r="AA666" s="24">
        <v>0.16239999999999999</v>
      </c>
      <c r="AB666" s="24">
        <v>0.14399999999999999</v>
      </c>
      <c r="AC666" s="24">
        <v>0.1472</v>
      </c>
      <c r="AD666" s="24">
        <v>0.15809999999999999</v>
      </c>
      <c r="AE666" s="209">
        <v>0.1</v>
      </c>
      <c r="AF666" s="24">
        <v>0.16700000000000001</v>
      </c>
      <c r="AG666" s="24">
        <v>0.14929999999999999</v>
      </c>
      <c r="AH666" s="24">
        <v>0.15670000000000001</v>
      </c>
      <c r="AI666" s="203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8">
        <v>16</v>
      </c>
    </row>
    <row r="667" spans="1:65">
      <c r="A667" s="30"/>
      <c r="B667" s="19">
        <v>1</v>
      </c>
      <c r="C667" s="9">
        <v>4</v>
      </c>
      <c r="D667" s="24">
        <v>0.155</v>
      </c>
      <c r="E667" s="24">
        <v>0.16320000000000001</v>
      </c>
      <c r="F667" s="24">
        <v>0.15240000000000001</v>
      </c>
      <c r="G667" s="24">
        <v>0.16</v>
      </c>
      <c r="H667" s="24">
        <v>0.16423536405524214</v>
      </c>
      <c r="I667" s="24">
        <v>0.16</v>
      </c>
      <c r="J667" s="24">
        <v>0.16800000000000001</v>
      </c>
      <c r="K667" s="24">
        <v>0.16570000000000001</v>
      </c>
      <c r="L667" s="24">
        <v>0.159</v>
      </c>
      <c r="M667" s="24">
        <v>0.154</v>
      </c>
      <c r="N667" s="24">
        <v>0.157</v>
      </c>
      <c r="O667" s="24">
        <v>0.155</v>
      </c>
      <c r="P667" s="24">
        <v>0.16</v>
      </c>
      <c r="Q667" s="24">
        <v>0.16</v>
      </c>
      <c r="R667" s="24">
        <v>0.156</v>
      </c>
      <c r="S667" s="24">
        <v>0.153</v>
      </c>
      <c r="T667" s="24">
        <v>0.16390000000000002</v>
      </c>
      <c r="U667" s="24">
        <v>0.153</v>
      </c>
      <c r="V667" s="24">
        <v>0.16</v>
      </c>
      <c r="W667" s="24">
        <v>0.1565</v>
      </c>
      <c r="X667" s="24">
        <v>0.17</v>
      </c>
      <c r="Y667" s="209">
        <v>0.11764699999999997</v>
      </c>
      <c r="Z667" s="24">
        <v>0.1711</v>
      </c>
      <c r="AA667" s="24">
        <v>0.16</v>
      </c>
      <c r="AB667" s="24">
        <v>0.14699999999999999</v>
      </c>
      <c r="AC667" s="24">
        <v>0.15129999999999999</v>
      </c>
      <c r="AD667" s="24">
        <v>0.16089999999999999</v>
      </c>
      <c r="AE667" s="209">
        <v>0.1</v>
      </c>
      <c r="AF667" s="24">
        <v>0.16</v>
      </c>
      <c r="AG667" s="24">
        <v>0.1482</v>
      </c>
      <c r="AH667" s="24">
        <v>0.15629999999999999</v>
      </c>
      <c r="AI667" s="203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08">
        <v>0.15872689984851784</v>
      </c>
    </row>
    <row r="668" spans="1:65">
      <c r="A668" s="30"/>
      <c r="B668" s="19">
        <v>1</v>
      </c>
      <c r="C668" s="9">
        <v>5</v>
      </c>
      <c r="D668" s="24">
        <v>0.155</v>
      </c>
      <c r="E668" s="24">
        <v>0.1648</v>
      </c>
      <c r="F668" s="24">
        <v>0.15280000000000002</v>
      </c>
      <c r="G668" s="24">
        <v>0.16</v>
      </c>
      <c r="H668" s="24">
        <v>0.16167766518437587</v>
      </c>
      <c r="I668" s="24">
        <v>0.161</v>
      </c>
      <c r="J668" s="24">
        <v>0.17500000000000002</v>
      </c>
      <c r="K668" s="24">
        <v>0.16390000000000002</v>
      </c>
      <c r="L668" s="24">
        <v>0.16</v>
      </c>
      <c r="M668" s="24">
        <v>0.153</v>
      </c>
      <c r="N668" s="24">
        <v>0.16</v>
      </c>
      <c r="O668" s="24">
        <v>0.156</v>
      </c>
      <c r="P668" s="24">
        <v>0.161</v>
      </c>
      <c r="Q668" s="24">
        <v>0.158</v>
      </c>
      <c r="R668" s="24">
        <v>0.152</v>
      </c>
      <c r="S668" s="24">
        <v>0.15</v>
      </c>
      <c r="T668" s="24">
        <v>0.16059999999999999</v>
      </c>
      <c r="U668" s="24">
        <v>0.155</v>
      </c>
      <c r="V668" s="24">
        <v>0.16</v>
      </c>
      <c r="W668" s="24">
        <v>0.1573</v>
      </c>
      <c r="X668" s="24">
        <v>0.17</v>
      </c>
      <c r="Y668" s="209">
        <v>0.116982</v>
      </c>
      <c r="Z668" s="24">
        <v>0.17019999999999999</v>
      </c>
      <c r="AA668" s="24">
        <v>0.16389999999999999</v>
      </c>
      <c r="AB668" s="24">
        <v>0.15</v>
      </c>
      <c r="AC668" s="24">
        <v>0.15740000000000001</v>
      </c>
      <c r="AD668" s="24">
        <v>0.16119999999999998</v>
      </c>
      <c r="AE668" s="209">
        <v>0.1</v>
      </c>
      <c r="AF668" s="24">
        <v>0.16700000000000001</v>
      </c>
      <c r="AG668" s="24">
        <v>0.15190000000000001</v>
      </c>
      <c r="AH668" s="24">
        <v>0.1585</v>
      </c>
      <c r="AI668" s="203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08">
        <v>49</v>
      </c>
    </row>
    <row r="669" spans="1:65">
      <c r="A669" s="30"/>
      <c r="B669" s="19">
        <v>1</v>
      </c>
      <c r="C669" s="9">
        <v>6</v>
      </c>
      <c r="D669" s="24">
        <v>0.157</v>
      </c>
      <c r="E669" s="24">
        <v>0.1661</v>
      </c>
      <c r="F669" s="24">
        <v>0.16420000000000001</v>
      </c>
      <c r="G669" s="24">
        <v>0.16</v>
      </c>
      <c r="H669" s="24">
        <v>0.16278629164129599</v>
      </c>
      <c r="I669" s="24">
        <v>0.16300000000000001</v>
      </c>
      <c r="J669" s="211">
        <v>0.18</v>
      </c>
      <c r="K669" s="24">
        <v>0.1643</v>
      </c>
      <c r="L669" s="24">
        <v>0.16199999999999998</v>
      </c>
      <c r="M669" s="24">
        <v>0.156</v>
      </c>
      <c r="N669" s="24">
        <v>0.156</v>
      </c>
      <c r="O669" s="24">
        <v>0.16</v>
      </c>
      <c r="P669" s="24">
        <v>0.159</v>
      </c>
      <c r="Q669" s="24">
        <v>0.161</v>
      </c>
      <c r="R669" s="24">
        <v>0.159</v>
      </c>
      <c r="S669" s="24">
        <v>0.154</v>
      </c>
      <c r="T669" s="24">
        <v>0.16650000000000001</v>
      </c>
      <c r="U669" s="24">
        <v>0.157</v>
      </c>
      <c r="V669" s="24">
        <v>0.15</v>
      </c>
      <c r="W669" s="24">
        <v>0.15570000000000001</v>
      </c>
      <c r="X669" s="211">
        <v>0.18</v>
      </c>
      <c r="Y669" s="209">
        <v>0.117899</v>
      </c>
      <c r="Z669" s="24">
        <v>0.1671</v>
      </c>
      <c r="AA669" s="24">
        <v>0.16089999999999999</v>
      </c>
      <c r="AB669" s="24">
        <v>0.14899999999999999</v>
      </c>
      <c r="AC669" s="24">
        <v>0.1535</v>
      </c>
      <c r="AD669" s="24">
        <v>0.1588</v>
      </c>
      <c r="AE669" s="209">
        <v>0.1</v>
      </c>
      <c r="AF669" s="24">
        <v>0.16300000000000001</v>
      </c>
      <c r="AG669" s="24">
        <v>0.1535</v>
      </c>
      <c r="AH669" s="24">
        <v>0.15659999999999999</v>
      </c>
      <c r="AI669" s="203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56"/>
    </row>
    <row r="670" spans="1:65">
      <c r="A670" s="30"/>
      <c r="B670" s="20" t="s">
        <v>275</v>
      </c>
      <c r="C670" s="12"/>
      <c r="D670" s="210">
        <v>0.15633333333333335</v>
      </c>
      <c r="E670" s="210">
        <v>0.16251666666666667</v>
      </c>
      <c r="F670" s="210">
        <v>0.15451666666666666</v>
      </c>
      <c r="G670" s="210">
        <v>0.16</v>
      </c>
      <c r="H670" s="210">
        <v>0.16281458097386478</v>
      </c>
      <c r="I670" s="210">
        <v>0.1615</v>
      </c>
      <c r="J670" s="210">
        <v>0.16850000000000001</v>
      </c>
      <c r="K670" s="210">
        <v>0.16591666666666668</v>
      </c>
      <c r="L670" s="210">
        <v>0.15883333333333335</v>
      </c>
      <c r="M670" s="210">
        <v>0.15266666666666667</v>
      </c>
      <c r="N670" s="210">
        <v>0.15666666666666668</v>
      </c>
      <c r="O670" s="210">
        <v>0.158</v>
      </c>
      <c r="P670" s="210">
        <v>0.15916666666666668</v>
      </c>
      <c r="Q670" s="210">
        <v>0.15683333333333335</v>
      </c>
      <c r="R670" s="210">
        <v>0.1545</v>
      </c>
      <c r="S670" s="210">
        <v>0.15183333333333335</v>
      </c>
      <c r="T670" s="210">
        <v>0.16195000000000001</v>
      </c>
      <c r="U670" s="210">
        <v>0.155</v>
      </c>
      <c r="V670" s="210">
        <v>0.15666666666666668</v>
      </c>
      <c r="W670" s="210">
        <v>0.15601666666666666</v>
      </c>
      <c r="X670" s="210">
        <v>0.17166666666666666</v>
      </c>
      <c r="Y670" s="210">
        <v>0.11742683333333333</v>
      </c>
      <c r="Z670" s="210">
        <v>0.16874999999999998</v>
      </c>
      <c r="AA670" s="210">
        <v>0.1623</v>
      </c>
      <c r="AB670" s="210">
        <v>0.14649999999999999</v>
      </c>
      <c r="AC670" s="210">
        <v>0.15734999999999999</v>
      </c>
      <c r="AD670" s="210">
        <v>0.15980000000000003</v>
      </c>
      <c r="AE670" s="210">
        <v>9.9999999999999992E-2</v>
      </c>
      <c r="AF670" s="210">
        <v>0.16416666666666668</v>
      </c>
      <c r="AG670" s="210">
        <v>0.1497</v>
      </c>
      <c r="AH670" s="210">
        <v>0.15659999999999999</v>
      </c>
      <c r="AI670" s="203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56"/>
    </row>
    <row r="671" spans="1:65">
      <c r="A671" s="30"/>
      <c r="B671" s="3" t="s">
        <v>276</v>
      </c>
      <c r="C671" s="29"/>
      <c r="D671" s="24">
        <v>0.156</v>
      </c>
      <c r="E671" s="24">
        <v>0.16244999999999998</v>
      </c>
      <c r="F671" s="24">
        <v>0.15350000000000003</v>
      </c>
      <c r="G671" s="24">
        <v>0.16</v>
      </c>
      <c r="H671" s="24">
        <v>0.16271775527210469</v>
      </c>
      <c r="I671" s="24">
        <v>0.1615</v>
      </c>
      <c r="J671" s="24">
        <v>0.16999999999999998</v>
      </c>
      <c r="K671" s="24">
        <v>0.16550000000000001</v>
      </c>
      <c r="L671" s="24">
        <v>0.1595</v>
      </c>
      <c r="M671" s="24">
        <v>0.1525</v>
      </c>
      <c r="N671" s="24">
        <v>0.1565</v>
      </c>
      <c r="O671" s="24">
        <v>0.158</v>
      </c>
      <c r="P671" s="24">
        <v>0.159</v>
      </c>
      <c r="Q671" s="24">
        <v>0.157</v>
      </c>
      <c r="R671" s="24">
        <v>0.154</v>
      </c>
      <c r="S671" s="24">
        <v>0.1515</v>
      </c>
      <c r="T671" s="24">
        <v>0.16209999999999999</v>
      </c>
      <c r="U671" s="24">
        <v>0.154</v>
      </c>
      <c r="V671" s="24">
        <v>0.16</v>
      </c>
      <c r="W671" s="24">
        <v>0.15615000000000001</v>
      </c>
      <c r="X671" s="24">
        <v>0.17</v>
      </c>
      <c r="Y671" s="24">
        <v>0.11742999999999998</v>
      </c>
      <c r="Z671" s="24">
        <v>0.16870000000000002</v>
      </c>
      <c r="AA671" s="24">
        <v>0.16209999999999999</v>
      </c>
      <c r="AB671" s="24">
        <v>0.14749999999999999</v>
      </c>
      <c r="AC671" s="24">
        <v>0.15545</v>
      </c>
      <c r="AD671" s="24">
        <v>0.15984999999999999</v>
      </c>
      <c r="AE671" s="24">
        <v>0.1</v>
      </c>
      <c r="AF671" s="24">
        <v>0.16400000000000001</v>
      </c>
      <c r="AG671" s="24">
        <v>0.14874999999999999</v>
      </c>
      <c r="AH671" s="24">
        <v>0.15644999999999998</v>
      </c>
      <c r="AI671" s="203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30"/>
      <c r="B672" s="3" t="s">
        <v>277</v>
      </c>
      <c r="C672" s="29"/>
      <c r="D672" s="24">
        <v>1.5055453054181633E-3</v>
      </c>
      <c r="E672" s="24">
        <v>2.8223512656412324E-3</v>
      </c>
      <c r="F672" s="24">
        <v>5.6873250888855231E-3</v>
      </c>
      <c r="G672" s="24">
        <v>0</v>
      </c>
      <c r="H672" s="24">
        <v>1.0237251135636245E-3</v>
      </c>
      <c r="I672" s="24">
        <v>1.3784048752090233E-3</v>
      </c>
      <c r="J672" s="24">
        <v>9.1159201400626572E-3</v>
      </c>
      <c r="K672" s="24">
        <v>1.9250108224803998E-3</v>
      </c>
      <c r="L672" s="24">
        <v>2.4013884872437119E-3</v>
      </c>
      <c r="M672" s="24">
        <v>2.1602468994692888E-3</v>
      </c>
      <c r="N672" s="24">
        <v>2.1602468994692888E-3</v>
      </c>
      <c r="O672" s="24">
        <v>2.3664319132398483E-3</v>
      </c>
      <c r="P672" s="24">
        <v>1.3291601358251268E-3</v>
      </c>
      <c r="Q672" s="24">
        <v>3.6560452221856736E-3</v>
      </c>
      <c r="R672" s="24">
        <v>2.7386127875258333E-3</v>
      </c>
      <c r="S672" s="24">
        <v>2.0412414523193166E-3</v>
      </c>
      <c r="T672" s="24">
        <v>3.2488459489486477E-3</v>
      </c>
      <c r="U672" s="24">
        <v>2.5298221281347061E-3</v>
      </c>
      <c r="V672" s="24">
        <v>5.1639777949432277E-3</v>
      </c>
      <c r="W672" s="24">
        <v>1.0008329864001626E-3</v>
      </c>
      <c r="X672" s="24">
        <v>4.0824829046386219E-3</v>
      </c>
      <c r="Y672" s="24">
        <v>4.3203722833416437E-4</v>
      </c>
      <c r="Z672" s="24">
        <v>1.8425525772688307E-3</v>
      </c>
      <c r="AA672" s="24">
        <v>1.8066543665017942E-3</v>
      </c>
      <c r="AB672" s="24">
        <v>3.391164991562637E-3</v>
      </c>
      <c r="AC672" s="24">
        <v>9.3013439889082731E-3</v>
      </c>
      <c r="AD672" s="24">
        <v>1.5218409903797415E-3</v>
      </c>
      <c r="AE672" s="24">
        <v>1.5202354861220293E-17</v>
      </c>
      <c r="AF672" s="24">
        <v>2.7141603981096396E-3</v>
      </c>
      <c r="AG672" s="24">
        <v>2.4584547992590792E-3</v>
      </c>
      <c r="AH672" s="24">
        <v>1.0198039027185535E-3</v>
      </c>
      <c r="AI672" s="203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30"/>
      <c r="B673" s="3" t="s">
        <v>86</v>
      </c>
      <c r="C673" s="29"/>
      <c r="D673" s="13">
        <v>9.6303537660010433E-3</v>
      </c>
      <c r="E673" s="13">
        <v>1.7366534297864212E-2</v>
      </c>
      <c r="F673" s="13">
        <v>3.6807195052651426E-2</v>
      </c>
      <c r="G673" s="13">
        <v>0</v>
      </c>
      <c r="H673" s="13">
        <v>6.2876746507608819E-3</v>
      </c>
      <c r="I673" s="13">
        <v>8.5350147071766146E-3</v>
      </c>
      <c r="J673" s="13">
        <v>5.4100416261499445E-2</v>
      </c>
      <c r="K673" s="13">
        <v>1.1602275173161624E-2</v>
      </c>
      <c r="L673" s="13">
        <v>1.5118920171523893E-2</v>
      </c>
      <c r="M673" s="13">
        <v>1.4150088861152547E-2</v>
      </c>
      <c r="N673" s="13">
        <v>1.3788809996612481E-2</v>
      </c>
      <c r="O673" s="13">
        <v>1.4977417172404103E-2</v>
      </c>
      <c r="P673" s="13">
        <v>8.350744308848964E-3</v>
      </c>
      <c r="Q673" s="13">
        <v>2.331165922753883E-2</v>
      </c>
      <c r="R673" s="13">
        <v>1.7725649110199568E-2</v>
      </c>
      <c r="S673" s="13">
        <v>1.3443961266647528E-2</v>
      </c>
      <c r="T673" s="13">
        <v>2.0060796226913539E-2</v>
      </c>
      <c r="U673" s="13">
        <v>1.6321433084740041E-2</v>
      </c>
      <c r="V673" s="13">
        <v>3.2961560393254645E-2</v>
      </c>
      <c r="W673" s="13">
        <v>6.4149107129590601E-3</v>
      </c>
      <c r="X673" s="13">
        <v>2.3781453813428867E-2</v>
      </c>
      <c r="Y673" s="13">
        <v>3.6792036033856351E-3</v>
      </c>
      <c r="Z673" s="13">
        <v>1.0918830087518998E-2</v>
      </c>
      <c r="AA673" s="13">
        <v>1.1131573422685115E-2</v>
      </c>
      <c r="AB673" s="13">
        <v>2.3147883901451449E-2</v>
      </c>
      <c r="AC673" s="13">
        <v>5.9112449881844761E-2</v>
      </c>
      <c r="AD673" s="13">
        <v>9.5234104529395569E-3</v>
      </c>
      <c r="AE673" s="13">
        <v>1.5202354861220294E-16</v>
      </c>
      <c r="AF673" s="13">
        <v>1.6532956739754148E-2</v>
      </c>
      <c r="AG673" s="13">
        <v>1.6422543749225645E-2</v>
      </c>
      <c r="AH673" s="13">
        <v>6.5121577440520658E-3</v>
      </c>
      <c r="AI673" s="151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278</v>
      </c>
      <c r="C674" s="29"/>
      <c r="D674" s="13">
        <v>-1.5079778647909103E-2</v>
      </c>
      <c r="E674" s="13">
        <v>2.3876021151837623E-2</v>
      </c>
      <c r="F674" s="13">
        <v>-2.65250136295061E-2</v>
      </c>
      <c r="G674" s="13">
        <v>8.0206956268733531E-3</v>
      </c>
      <c r="H674" s="13">
        <v>2.5752919821706577E-2</v>
      </c>
      <c r="I674" s="13">
        <v>1.7470889648375287E-2</v>
      </c>
      <c r="J674" s="13">
        <v>6.1571795082050906E-2</v>
      </c>
      <c r="K674" s="13">
        <v>4.5296460933908822E-2</v>
      </c>
      <c r="L674" s="13">
        <v>6.7054472126071296E-4</v>
      </c>
      <c r="M674" s="13">
        <v>-3.8180252922691782E-2</v>
      </c>
      <c r="N674" s="13">
        <v>-1.297973553201992E-2</v>
      </c>
      <c r="O674" s="13">
        <v>-4.5795630684626332E-3</v>
      </c>
      <c r="P674" s="13">
        <v>2.770587837150007E-3</v>
      </c>
      <c r="Q674" s="13">
        <v>-1.1929713974075162E-2</v>
      </c>
      <c r="R674" s="13">
        <v>-2.6630015785300554E-2</v>
      </c>
      <c r="S674" s="13">
        <v>-4.3430360712415017E-2</v>
      </c>
      <c r="T674" s="13">
        <v>2.0305947854825757E-2</v>
      </c>
      <c r="U674" s="13">
        <v>-2.3479951111466502E-2</v>
      </c>
      <c r="V674" s="13">
        <v>-1.297973553201992E-2</v>
      </c>
      <c r="W674" s="13">
        <v>-1.7074819608004166E-2</v>
      </c>
      <c r="X674" s="13">
        <v>8.1522204682999311E-2</v>
      </c>
      <c r="Y674" s="13">
        <v>-0.26019576111295273</v>
      </c>
      <c r="Z674" s="13">
        <v>6.314682741896771E-2</v>
      </c>
      <c r="AA674" s="13">
        <v>2.2510993126509504E-2</v>
      </c>
      <c r="AB674" s="13">
        <v>-7.7031050566644277E-2</v>
      </c>
      <c r="AC674" s="13">
        <v>-8.6746471444468787E-3</v>
      </c>
      <c r="AD674" s="13">
        <v>6.7606697573399099E-3</v>
      </c>
      <c r="AE674" s="13">
        <v>-0.36998706523320424</v>
      </c>
      <c r="AF674" s="13">
        <v>3.4271234575489862E-2</v>
      </c>
      <c r="AG674" s="13">
        <v>-5.6870636654106743E-2</v>
      </c>
      <c r="AH674" s="13">
        <v>-1.3399744155197846E-2</v>
      </c>
      <c r="AI674" s="151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279</v>
      </c>
      <c r="C675" s="47"/>
      <c r="D675" s="45">
        <v>0.26</v>
      </c>
      <c r="E675" s="45">
        <v>0.93</v>
      </c>
      <c r="F675" s="45">
        <v>0.61</v>
      </c>
      <c r="G675" s="45">
        <v>0.45</v>
      </c>
      <c r="H675" s="45">
        <v>0.99</v>
      </c>
      <c r="I675" s="45">
        <v>0.74</v>
      </c>
      <c r="J675" s="45">
        <v>2.09</v>
      </c>
      <c r="K675" s="45">
        <v>1.59</v>
      </c>
      <c r="L675" s="45">
        <v>0.22</v>
      </c>
      <c r="M675" s="45">
        <v>0.96</v>
      </c>
      <c r="N675" s="45">
        <v>0.19</v>
      </c>
      <c r="O675" s="45">
        <v>0.06</v>
      </c>
      <c r="P675" s="45">
        <v>0.28999999999999998</v>
      </c>
      <c r="Q675" s="45">
        <v>0.16</v>
      </c>
      <c r="R675" s="45">
        <v>0.61</v>
      </c>
      <c r="S675" s="45">
        <v>1.1299999999999999</v>
      </c>
      <c r="T675" s="45">
        <v>0.82</v>
      </c>
      <c r="U675" s="45">
        <v>0.52</v>
      </c>
      <c r="V675" s="45">
        <v>0.19</v>
      </c>
      <c r="W675" s="45">
        <v>0.32</v>
      </c>
      <c r="X675" s="45">
        <v>2.7</v>
      </c>
      <c r="Y675" s="45">
        <v>7.75</v>
      </c>
      <c r="Z675" s="45">
        <v>2.13</v>
      </c>
      <c r="AA675" s="45">
        <v>0.89</v>
      </c>
      <c r="AB675" s="45">
        <v>2.15</v>
      </c>
      <c r="AC675" s="45">
        <v>0.06</v>
      </c>
      <c r="AD675" s="45">
        <v>0.41</v>
      </c>
      <c r="AE675" s="45" t="s">
        <v>280</v>
      </c>
      <c r="AF675" s="45">
        <v>1.25</v>
      </c>
      <c r="AG675" s="45">
        <v>1.54</v>
      </c>
      <c r="AH675" s="45">
        <v>0.21</v>
      </c>
      <c r="AI675" s="151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BM676" s="55"/>
    </row>
    <row r="677" spans="1:65" ht="15">
      <c r="B677" s="8" t="s">
        <v>565</v>
      </c>
      <c r="BM677" s="28" t="s">
        <v>66</v>
      </c>
    </row>
    <row r="678" spans="1:65" ht="15">
      <c r="A678" s="25" t="s">
        <v>37</v>
      </c>
      <c r="B678" s="18" t="s">
        <v>110</v>
      </c>
      <c r="C678" s="15" t="s">
        <v>111</v>
      </c>
      <c r="D678" s="16" t="s">
        <v>227</v>
      </c>
      <c r="E678" s="17" t="s">
        <v>227</v>
      </c>
      <c r="F678" s="17" t="s">
        <v>227</v>
      </c>
      <c r="G678" s="17" t="s">
        <v>227</v>
      </c>
      <c r="H678" s="17" t="s">
        <v>227</v>
      </c>
      <c r="I678" s="17" t="s">
        <v>227</v>
      </c>
      <c r="J678" s="17" t="s">
        <v>227</v>
      </c>
      <c r="K678" s="17" t="s">
        <v>227</v>
      </c>
      <c r="L678" s="17" t="s">
        <v>227</v>
      </c>
      <c r="M678" s="17" t="s">
        <v>227</v>
      </c>
      <c r="N678" s="17" t="s">
        <v>227</v>
      </c>
      <c r="O678" s="17" t="s">
        <v>227</v>
      </c>
      <c r="P678" s="17" t="s">
        <v>227</v>
      </c>
      <c r="Q678" s="17" t="s">
        <v>227</v>
      </c>
      <c r="R678" s="17" t="s">
        <v>227</v>
      </c>
      <c r="S678" s="17" t="s">
        <v>227</v>
      </c>
      <c r="T678" s="17" t="s">
        <v>227</v>
      </c>
      <c r="U678" s="17" t="s">
        <v>227</v>
      </c>
      <c r="V678" s="17" t="s">
        <v>227</v>
      </c>
      <c r="W678" s="17" t="s">
        <v>227</v>
      </c>
      <c r="X678" s="17" t="s">
        <v>227</v>
      </c>
      <c r="Y678" s="17" t="s">
        <v>227</v>
      </c>
      <c r="Z678" s="17" t="s">
        <v>227</v>
      </c>
      <c r="AA678" s="17" t="s">
        <v>227</v>
      </c>
      <c r="AB678" s="17" t="s">
        <v>227</v>
      </c>
      <c r="AC678" s="17" t="s">
        <v>227</v>
      </c>
      <c r="AD678" s="17" t="s">
        <v>227</v>
      </c>
      <c r="AE678" s="17" t="s">
        <v>227</v>
      </c>
      <c r="AF678" s="17" t="s">
        <v>227</v>
      </c>
      <c r="AG678" s="17" t="s">
        <v>227</v>
      </c>
      <c r="AH678" s="151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228</v>
      </c>
      <c r="C679" s="9" t="s">
        <v>228</v>
      </c>
      <c r="D679" s="149" t="s">
        <v>230</v>
      </c>
      <c r="E679" s="150" t="s">
        <v>231</v>
      </c>
      <c r="F679" s="150" t="s">
        <v>232</v>
      </c>
      <c r="G679" s="150" t="s">
        <v>233</v>
      </c>
      <c r="H679" s="150" t="s">
        <v>234</v>
      </c>
      <c r="I679" s="150" t="s">
        <v>235</v>
      </c>
      <c r="J679" s="150" t="s">
        <v>236</v>
      </c>
      <c r="K679" s="150" t="s">
        <v>237</v>
      </c>
      <c r="L679" s="150" t="s">
        <v>238</v>
      </c>
      <c r="M679" s="150" t="s">
        <v>239</v>
      </c>
      <c r="N679" s="150" t="s">
        <v>240</v>
      </c>
      <c r="O679" s="150" t="s">
        <v>241</v>
      </c>
      <c r="P679" s="150" t="s">
        <v>242</v>
      </c>
      <c r="Q679" s="150" t="s">
        <v>244</v>
      </c>
      <c r="R679" s="150" t="s">
        <v>245</v>
      </c>
      <c r="S679" s="150" t="s">
        <v>247</v>
      </c>
      <c r="T679" s="150" t="s">
        <v>248</v>
      </c>
      <c r="U679" s="150" t="s">
        <v>304</v>
      </c>
      <c r="V679" s="150" t="s">
        <v>250</v>
      </c>
      <c r="W679" s="150" t="s">
        <v>251</v>
      </c>
      <c r="X679" s="150" t="s">
        <v>252</v>
      </c>
      <c r="Y679" s="150" t="s">
        <v>256</v>
      </c>
      <c r="Z679" s="150" t="s">
        <v>257</v>
      </c>
      <c r="AA679" s="150" t="s">
        <v>305</v>
      </c>
      <c r="AB679" s="150" t="s">
        <v>259</v>
      </c>
      <c r="AC679" s="150" t="s">
        <v>260</v>
      </c>
      <c r="AD679" s="150" t="s">
        <v>261</v>
      </c>
      <c r="AE679" s="150" t="s">
        <v>264</v>
      </c>
      <c r="AF679" s="150" t="s">
        <v>265</v>
      </c>
      <c r="AG679" s="150" t="s">
        <v>266</v>
      </c>
      <c r="AH679" s="151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307</v>
      </c>
      <c r="E680" s="11" t="s">
        <v>308</v>
      </c>
      <c r="F680" s="11" t="s">
        <v>308</v>
      </c>
      <c r="G680" s="11" t="s">
        <v>307</v>
      </c>
      <c r="H680" s="11" t="s">
        <v>114</v>
      </c>
      <c r="I680" s="11" t="s">
        <v>308</v>
      </c>
      <c r="J680" s="11" t="s">
        <v>114</v>
      </c>
      <c r="K680" s="11" t="s">
        <v>307</v>
      </c>
      <c r="L680" s="11" t="s">
        <v>308</v>
      </c>
      <c r="M680" s="11" t="s">
        <v>308</v>
      </c>
      <c r="N680" s="11" t="s">
        <v>308</v>
      </c>
      <c r="O680" s="11" t="s">
        <v>308</v>
      </c>
      <c r="P680" s="11" t="s">
        <v>308</v>
      </c>
      <c r="Q680" s="11" t="s">
        <v>308</v>
      </c>
      <c r="R680" s="11" t="s">
        <v>307</v>
      </c>
      <c r="S680" s="11" t="s">
        <v>307</v>
      </c>
      <c r="T680" s="11" t="s">
        <v>308</v>
      </c>
      <c r="U680" s="11" t="s">
        <v>308</v>
      </c>
      <c r="V680" s="11" t="s">
        <v>114</v>
      </c>
      <c r="W680" s="11" t="s">
        <v>114</v>
      </c>
      <c r="X680" s="11" t="s">
        <v>307</v>
      </c>
      <c r="Y680" s="11" t="s">
        <v>307</v>
      </c>
      <c r="Z680" s="11" t="s">
        <v>114</v>
      </c>
      <c r="AA680" s="11" t="s">
        <v>307</v>
      </c>
      <c r="AB680" s="11" t="s">
        <v>307</v>
      </c>
      <c r="AC680" s="11" t="s">
        <v>307</v>
      </c>
      <c r="AD680" s="11" t="s">
        <v>114</v>
      </c>
      <c r="AE680" s="11" t="s">
        <v>307</v>
      </c>
      <c r="AF680" s="11" t="s">
        <v>307</v>
      </c>
      <c r="AG680" s="11" t="s">
        <v>307</v>
      </c>
      <c r="AH680" s="151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2</v>
      </c>
    </row>
    <row r="681" spans="1:65">
      <c r="A681" s="30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151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</v>
      </c>
    </row>
    <row r="682" spans="1:65">
      <c r="A682" s="30"/>
      <c r="B682" s="18">
        <v>1</v>
      </c>
      <c r="C682" s="14">
        <v>1</v>
      </c>
      <c r="D682" s="22">
        <v>8.3000000000000007</v>
      </c>
      <c r="E682" s="22">
        <v>7.7000000000000011</v>
      </c>
      <c r="F682" s="22">
        <v>8.5</v>
      </c>
      <c r="G682" s="22">
        <v>6.6</v>
      </c>
      <c r="H682" s="22">
        <v>6.8729461624685397</v>
      </c>
      <c r="I682" s="145">
        <v>8</v>
      </c>
      <c r="J682" s="145">
        <v>16</v>
      </c>
      <c r="K682" s="22">
        <v>8.6</v>
      </c>
      <c r="L682" s="22">
        <v>6.9</v>
      </c>
      <c r="M682" s="22">
        <v>7.8</v>
      </c>
      <c r="N682" s="22">
        <v>7.3</v>
      </c>
      <c r="O682" s="22">
        <v>6.8</v>
      </c>
      <c r="P682" s="22">
        <v>8.4</v>
      </c>
      <c r="Q682" s="152">
        <v>8.6</v>
      </c>
      <c r="R682" s="145">
        <v>6</v>
      </c>
      <c r="S682" s="22">
        <v>7.6</v>
      </c>
      <c r="T682" s="145">
        <v>10.199999999999999</v>
      </c>
      <c r="U682" s="22">
        <v>8</v>
      </c>
      <c r="V682" s="22">
        <v>8.1</v>
      </c>
      <c r="W682" s="22">
        <v>7.7794999999999987</v>
      </c>
      <c r="X682" s="145">
        <v>17.399999999999999</v>
      </c>
      <c r="Y682" s="22">
        <v>8.3000000000000007</v>
      </c>
      <c r="Z682" s="145" t="s">
        <v>327</v>
      </c>
      <c r="AA682" s="22">
        <v>6.9226075399914535</v>
      </c>
      <c r="AB682" s="145">
        <v>10.45</v>
      </c>
      <c r="AC682" s="145">
        <v>8</v>
      </c>
      <c r="AD682" s="145" t="s">
        <v>314</v>
      </c>
      <c r="AE682" s="145">
        <v>9</v>
      </c>
      <c r="AF682" s="22">
        <v>7.4</v>
      </c>
      <c r="AG682" s="22">
        <v>7.6</v>
      </c>
      <c r="AH682" s="151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>
        <v>1</v>
      </c>
      <c r="C683" s="9">
        <v>2</v>
      </c>
      <c r="D683" s="11">
        <v>8.1999999999999993</v>
      </c>
      <c r="E683" s="11">
        <v>7.6</v>
      </c>
      <c r="F683" s="11">
        <v>8.6999999999999993</v>
      </c>
      <c r="G683" s="11">
        <v>7.4</v>
      </c>
      <c r="H683" s="11">
        <v>6.9880189460696114</v>
      </c>
      <c r="I683" s="147">
        <v>8</v>
      </c>
      <c r="J683" s="147">
        <v>27</v>
      </c>
      <c r="K683" s="11">
        <v>8.3000000000000007</v>
      </c>
      <c r="L683" s="11">
        <v>6.9</v>
      </c>
      <c r="M683" s="11">
        <v>7.6</v>
      </c>
      <c r="N683" s="11">
        <v>7.3</v>
      </c>
      <c r="O683" s="11">
        <v>6.8</v>
      </c>
      <c r="P683" s="11">
        <v>8.1</v>
      </c>
      <c r="Q683" s="11">
        <v>8.2200000000000006</v>
      </c>
      <c r="R683" s="147">
        <v>7</v>
      </c>
      <c r="S683" s="11">
        <v>8</v>
      </c>
      <c r="T683" s="147">
        <v>9.9</v>
      </c>
      <c r="U683" s="11">
        <v>7.8</v>
      </c>
      <c r="V683" s="11">
        <v>8.3000000000000007</v>
      </c>
      <c r="W683" s="11">
        <v>7.5381999999999998</v>
      </c>
      <c r="X683" s="147">
        <v>18.899999999999999</v>
      </c>
      <c r="Y683" s="11">
        <v>7.669999999999999</v>
      </c>
      <c r="Z683" s="147" t="s">
        <v>327</v>
      </c>
      <c r="AA683" s="11">
        <v>7.2969760953536085</v>
      </c>
      <c r="AB683" s="147">
        <v>10.25</v>
      </c>
      <c r="AC683" s="147">
        <v>7</v>
      </c>
      <c r="AD683" s="147" t="s">
        <v>314</v>
      </c>
      <c r="AE683" s="147">
        <v>8</v>
      </c>
      <c r="AF683" s="11">
        <v>7.2</v>
      </c>
      <c r="AG683" s="11">
        <v>7.6</v>
      </c>
      <c r="AH683" s="151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27</v>
      </c>
    </row>
    <row r="684" spans="1:65">
      <c r="A684" s="30"/>
      <c r="B684" s="19">
        <v>1</v>
      </c>
      <c r="C684" s="9">
        <v>3</v>
      </c>
      <c r="D684" s="11">
        <v>8.1</v>
      </c>
      <c r="E684" s="11">
        <v>7.5</v>
      </c>
      <c r="F684" s="11">
        <v>8</v>
      </c>
      <c r="G684" s="11">
        <v>6.5</v>
      </c>
      <c r="H684" s="11">
        <v>7.087311111764663</v>
      </c>
      <c r="I684" s="147">
        <v>8</v>
      </c>
      <c r="J684" s="147">
        <v>22</v>
      </c>
      <c r="K684" s="11">
        <v>8.4</v>
      </c>
      <c r="L684" s="11">
        <v>6.8</v>
      </c>
      <c r="M684" s="11">
        <v>7.4</v>
      </c>
      <c r="N684" s="11">
        <v>7.3</v>
      </c>
      <c r="O684" s="11">
        <v>6.9</v>
      </c>
      <c r="P684" s="11">
        <v>7.8</v>
      </c>
      <c r="Q684" s="11">
        <v>7.8899999999999988</v>
      </c>
      <c r="R684" s="147">
        <v>7</v>
      </c>
      <c r="S684" s="11">
        <v>7.9</v>
      </c>
      <c r="T684" s="147">
        <v>9.3000000000000007</v>
      </c>
      <c r="U684" s="11">
        <v>7.9</v>
      </c>
      <c r="V684" s="11">
        <v>8.1</v>
      </c>
      <c r="W684" s="11">
        <v>8.0899000000000001</v>
      </c>
      <c r="X684" s="147">
        <v>17.600000000000001</v>
      </c>
      <c r="Y684" s="146">
        <v>8.9499999999999993</v>
      </c>
      <c r="Z684" s="147" t="s">
        <v>327</v>
      </c>
      <c r="AA684" s="11">
        <v>6.7381607913997437</v>
      </c>
      <c r="AB684" s="147">
        <v>9.4</v>
      </c>
      <c r="AC684" s="147">
        <v>9</v>
      </c>
      <c r="AD684" s="147" t="s">
        <v>314</v>
      </c>
      <c r="AE684" s="147">
        <v>9</v>
      </c>
      <c r="AF684" s="11">
        <v>7.2</v>
      </c>
      <c r="AG684" s="11">
        <v>7.6</v>
      </c>
      <c r="AH684" s="151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16</v>
      </c>
    </row>
    <row r="685" spans="1:65">
      <c r="A685" s="30"/>
      <c r="B685" s="19">
        <v>1</v>
      </c>
      <c r="C685" s="9">
        <v>4</v>
      </c>
      <c r="D685" s="11">
        <v>8.6</v>
      </c>
      <c r="E685" s="11">
        <v>7.5</v>
      </c>
      <c r="F685" s="11">
        <v>8.3000000000000007</v>
      </c>
      <c r="G685" s="146">
        <v>5.8</v>
      </c>
      <c r="H685" s="11">
        <v>7.0709478124925011</v>
      </c>
      <c r="I685" s="147">
        <v>8</v>
      </c>
      <c r="J685" s="147">
        <v>23</v>
      </c>
      <c r="K685" s="11">
        <v>8.3000000000000007</v>
      </c>
      <c r="L685" s="11">
        <v>7.1</v>
      </c>
      <c r="M685" s="11">
        <v>7.7000000000000011</v>
      </c>
      <c r="N685" s="11">
        <v>7.4</v>
      </c>
      <c r="O685" s="11">
        <v>6.6</v>
      </c>
      <c r="P685" s="11">
        <v>8</v>
      </c>
      <c r="Q685" s="11">
        <v>7.879999999999999</v>
      </c>
      <c r="R685" s="147">
        <v>6</v>
      </c>
      <c r="S685" s="11">
        <v>7.7000000000000011</v>
      </c>
      <c r="T685" s="147">
        <v>10.5</v>
      </c>
      <c r="U685" s="11">
        <v>8</v>
      </c>
      <c r="V685" s="11">
        <v>8.5</v>
      </c>
      <c r="W685" s="11">
        <v>7.9164000000000012</v>
      </c>
      <c r="X685" s="147">
        <v>18.2</v>
      </c>
      <c r="Y685" s="11">
        <v>7.6900000000000013</v>
      </c>
      <c r="Z685" s="147" t="s">
        <v>327</v>
      </c>
      <c r="AA685" s="11">
        <v>6.870051480529475</v>
      </c>
      <c r="AB685" s="147">
        <v>10.4</v>
      </c>
      <c r="AC685" s="147">
        <v>9</v>
      </c>
      <c r="AD685" s="147" t="s">
        <v>314</v>
      </c>
      <c r="AE685" s="147">
        <v>9</v>
      </c>
      <c r="AF685" s="11">
        <v>7.1</v>
      </c>
      <c r="AG685" s="11">
        <v>7.5</v>
      </c>
      <c r="AH685" s="151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7.604850705828099</v>
      </c>
    </row>
    <row r="686" spans="1:65">
      <c r="A686" s="30"/>
      <c r="B686" s="19">
        <v>1</v>
      </c>
      <c r="C686" s="9">
        <v>5</v>
      </c>
      <c r="D686" s="11">
        <v>8.6</v>
      </c>
      <c r="E686" s="11">
        <v>7.3</v>
      </c>
      <c r="F686" s="11">
        <v>8.1999999999999993</v>
      </c>
      <c r="G686" s="11">
        <v>6.5</v>
      </c>
      <c r="H686" s="11">
        <v>6.9147895699641904</v>
      </c>
      <c r="I686" s="147">
        <v>8</v>
      </c>
      <c r="J686" s="147">
        <v>23</v>
      </c>
      <c r="K686" s="11">
        <v>8.1999999999999993</v>
      </c>
      <c r="L686" s="11">
        <v>7.1</v>
      </c>
      <c r="M686" s="11">
        <v>7.2</v>
      </c>
      <c r="N686" s="11">
        <v>7.7000000000000011</v>
      </c>
      <c r="O686" s="11">
        <v>6.6</v>
      </c>
      <c r="P686" s="146">
        <v>10.4</v>
      </c>
      <c r="Q686" s="11">
        <v>7.6499999999999995</v>
      </c>
      <c r="R686" s="147">
        <v>7</v>
      </c>
      <c r="S686" s="11">
        <v>7.9</v>
      </c>
      <c r="T686" s="147">
        <v>9.6999999999999993</v>
      </c>
      <c r="U686" s="11">
        <v>7.9</v>
      </c>
      <c r="V686" s="11">
        <v>8.1999999999999993</v>
      </c>
      <c r="W686" s="11">
        <v>7.8428000000000004</v>
      </c>
      <c r="X686" s="147">
        <v>18.3</v>
      </c>
      <c r="Y686" s="11">
        <v>7.23</v>
      </c>
      <c r="Z686" s="147" t="s">
        <v>327</v>
      </c>
      <c r="AA686" s="11">
        <v>7.1182375153363253</v>
      </c>
      <c r="AB686" s="147">
        <v>10.5</v>
      </c>
      <c r="AC686" s="147">
        <v>9</v>
      </c>
      <c r="AD686" s="147" t="s">
        <v>314</v>
      </c>
      <c r="AE686" s="147">
        <v>9</v>
      </c>
      <c r="AF686" s="11">
        <v>7.7000000000000011</v>
      </c>
      <c r="AG686" s="11">
        <v>7.6</v>
      </c>
      <c r="AH686" s="151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50</v>
      </c>
    </row>
    <row r="687" spans="1:65">
      <c r="A687" s="30"/>
      <c r="B687" s="19">
        <v>1</v>
      </c>
      <c r="C687" s="9">
        <v>6</v>
      </c>
      <c r="D687" s="11">
        <v>8.5</v>
      </c>
      <c r="E687" s="11">
        <v>7.4</v>
      </c>
      <c r="F687" s="146">
        <v>16.600000000000001</v>
      </c>
      <c r="G687" s="11">
        <v>6.1</v>
      </c>
      <c r="H687" s="11">
        <v>7.0171090764053332</v>
      </c>
      <c r="I687" s="147">
        <v>8</v>
      </c>
      <c r="J687" s="147">
        <v>22</v>
      </c>
      <c r="K687" s="11">
        <v>7.9</v>
      </c>
      <c r="L687" s="11">
        <v>6.9</v>
      </c>
      <c r="M687" s="11">
        <v>7.2</v>
      </c>
      <c r="N687" s="11">
        <v>7.3</v>
      </c>
      <c r="O687" s="11">
        <v>7</v>
      </c>
      <c r="P687" s="11">
        <v>8.3000000000000007</v>
      </c>
      <c r="Q687" s="11">
        <v>7.9200000000000008</v>
      </c>
      <c r="R687" s="147">
        <v>7</v>
      </c>
      <c r="S687" s="11">
        <v>7.8</v>
      </c>
      <c r="T687" s="147">
        <v>9.1999999999999993</v>
      </c>
      <c r="U687" s="11">
        <v>7.9</v>
      </c>
      <c r="V687" s="11">
        <v>8.1999999999999993</v>
      </c>
      <c r="W687" s="11">
        <v>7.3532999999999999</v>
      </c>
      <c r="X687" s="147">
        <v>18.399999999999999</v>
      </c>
      <c r="Y687" s="11">
        <v>7.62</v>
      </c>
      <c r="Z687" s="147" t="s">
        <v>327</v>
      </c>
      <c r="AA687" s="11">
        <v>7.2008285975964617</v>
      </c>
      <c r="AB687" s="147">
        <v>11.3</v>
      </c>
      <c r="AC687" s="147">
        <v>7</v>
      </c>
      <c r="AD687" s="147" t="s">
        <v>314</v>
      </c>
      <c r="AE687" s="147">
        <v>8</v>
      </c>
      <c r="AF687" s="11">
        <v>7.3</v>
      </c>
      <c r="AG687" s="11">
        <v>7.6</v>
      </c>
      <c r="AH687" s="151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20" t="s">
        <v>275</v>
      </c>
      <c r="C688" s="12"/>
      <c r="D688" s="23">
        <v>8.3833333333333346</v>
      </c>
      <c r="E688" s="23">
        <v>7.5</v>
      </c>
      <c r="F688" s="23">
        <v>9.7166666666666668</v>
      </c>
      <c r="G688" s="23">
        <v>6.4833333333333334</v>
      </c>
      <c r="H688" s="23">
        <v>6.9918537798608069</v>
      </c>
      <c r="I688" s="23">
        <v>8</v>
      </c>
      <c r="J688" s="23">
        <v>22.166666666666668</v>
      </c>
      <c r="K688" s="23">
        <v>8.2833333333333332</v>
      </c>
      <c r="L688" s="23">
        <v>6.95</v>
      </c>
      <c r="M688" s="23">
        <v>7.4833333333333343</v>
      </c>
      <c r="N688" s="23">
        <v>7.3833333333333329</v>
      </c>
      <c r="O688" s="23">
        <v>6.7833333333333341</v>
      </c>
      <c r="P688" s="23">
        <v>8.5</v>
      </c>
      <c r="Q688" s="23">
        <v>8.0266666666666673</v>
      </c>
      <c r="R688" s="23">
        <v>6.666666666666667</v>
      </c>
      <c r="S688" s="23">
        <v>7.8166666666666664</v>
      </c>
      <c r="T688" s="23">
        <v>9.8000000000000025</v>
      </c>
      <c r="U688" s="23">
        <v>7.916666666666667</v>
      </c>
      <c r="V688" s="23">
        <v>8.2333333333333343</v>
      </c>
      <c r="W688" s="23">
        <v>7.7533499999999984</v>
      </c>
      <c r="X688" s="23">
        <v>18.133333333333329</v>
      </c>
      <c r="Y688" s="23">
        <v>7.91</v>
      </c>
      <c r="Z688" s="23" t="s">
        <v>714</v>
      </c>
      <c r="AA688" s="23">
        <v>7.0244770033678456</v>
      </c>
      <c r="AB688" s="23">
        <v>10.383333333333333</v>
      </c>
      <c r="AC688" s="23">
        <v>8.1666666666666661</v>
      </c>
      <c r="AD688" s="23" t="s">
        <v>714</v>
      </c>
      <c r="AE688" s="23">
        <v>8.6666666666666661</v>
      </c>
      <c r="AF688" s="23">
        <v>7.3166666666666664</v>
      </c>
      <c r="AG688" s="23">
        <v>7.583333333333333</v>
      </c>
      <c r="AH688" s="151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276</v>
      </c>
      <c r="C689" s="29"/>
      <c r="D689" s="11">
        <v>8.4</v>
      </c>
      <c r="E689" s="11">
        <v>7.5</v>
      </c>
      <c r="F689" s="11">
        <v>8.4</v>
      </c>
      <c r="G689" s="11">
        <v>6.5</v>
      </c>
      <c r="H689" s="11">
        <v>7.0025640112374727</v>
      </c>
      <c r="I689" s="11">
        <v>8</v>
      </c>
      <c r="J689" s="11">
        <v>22.5</v>
      </c>
      <c r="K689" s="11">
        <v>8.3000000000000007</v>
      </c>
      <c r="L689" s="11">
        <v>6.9</v>
      </c>
      <c r="M689" s="11">
        <v>7.5</v>
      </c>
      <c r="N689" s="11">
        <v>7.3</v>
      </c>
      <c r="O689" s="11">
        <v>6.8</v>
      </c>
      <c r="P689" s="11">
        <v>8.1999999999999993</v>
      </c>
      <c r="Q689" s="11">
        <v>7.9049999999999994</v>
      </c>
      <c r="R689" s="11">
        <v>7</v>
      </c>
      <c r="S689" s="11">
        <v>7.85</v>
      </c>
      <c r="T689" s="11">
        <v>9.8000000000000007</v>
      </c>
      <c r="U689" s="11">
        <v>7.9</v>
      </c>
      <c r="V689" s="11">
        <v>8.1999999999999993</v>
      </c>
      <c r="W689" s="11">
        <v>7.8111499999999996</v>
      </c>
      <c r="X689" s="11">
        <v>18.25</v>
      </c>
      <c r="Y689" s="11">
        <v>7.68</v>
      </c>
      <c r="Z689" s="11" t="s">
        <v>714</v>
      </c>
      <c r="AA689" s="11">
        <v>7.0204225276638894</v>
      </c>
      <c r="AB689" s="11">
        <v>10.425000000000001</v>
      </c>
      <c r="AC689" s="11">
        <v>8.5</v>
      </c>
      <c r="AD689" s="11" t="s">
        <v>714</v>
      </c>
      <c r="AE689" s="11">
        <v>9</v>
      </c>
      <c r="AF689" s="11">
        <v>7.25</v>
      </c>
      <c r="AG689" s="11">
        <v>7.6</v>
      </c>
      <c r="AH689" s="151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277</v>
      </c>
      <c r="C690" s="29"/>
      <c r="D690" s="24">
        <v>0.21369760566432811</v>
      </c>
      <c r="E690" s="24">
        <v>0.14142135623730975</v>
      </c>
      <c r="F690" s="24">
        <v>3.3807790029321181</v>
      </c>
      <c r="G690" s="24">
        <v>0.54191020166321546</v>
      </c>
      <c r="H690" s="24">
        <v>8.4968721405938655E-2</v>
      </c>
      <c r="I690" s="24">
        <v>0</v>
      </c>
      <c r="J690" s="24">
        <v>3.5449494589721158</v>
      </c>
      <c r="K690" s="24">
        <v>0.23166067138525395</v>
      </c>
      <c r="L690" s="24">
        <v>0.12247448713915869</v>
      </c>
      <c r="M690" s="24">
        <v>0.25625508125043428</v>
      </c>
      <c r="N690" s="24">
        <v>0.16020819787597271</v>
      </c>
      <c r="O690" s="24">
        <v>0.16020819787597243</v>
      </c>
      <c r="P690" s="24">
        <v>0.95498691090507193</v>
      </c>
      <c r="Q690" s="24">
        <v>0.3345245382130686</v>
      </c>
      <c r="R690" s="24">
        <v>0.51639777949432231</v>
      </c>
      <c r="S690" s="24">
        <v>0.14719601443879748</v>
      </c>
      <c r="T690" s="24">
        <v>0.50596442562694066</v>
      </c>
      <c r="U690" s="24">
        <v>7.5277265270908111E-2</v>
      </c>
      <c r="V690" s="24">
        <v>0.15055453054181644</v>
      </c>
      <c r="W690" s="24">
        <v>0.26640790341129172</v>
      </c>
      <c r="X690" s="24">
        <v>0.55015149428740651</v>
      </c>
      <c r="Y690" s="24">
        <v>0.61419866492853892</v>
      </c>
      <c r="Z690" s="24" t="s">
        <v>714</v>
      </c>
      <c r="AA690" s="24">
        <v>0.21463842919332612</v>
      </c>
      <c r="AB690" s="24">
        <v>0.60717927061673205</v>
      </c>
      <c r="AC690" s="24">
        <v>0.98319208025017313</v>
      </c>
      <c r="AD690" s="24" t="s">
        <v>714</v>
      </c>
      <c r="AE690" s="24">
        <v>0.5163977794943222</v>
      </c>
      <c r="AF690" s="24">
        <v>0.21369760566432852</v>
      </c>
      <c r="AG690" s="24">
        <v>4.0824829046386159E-2</v>
      </c>
      <c r="AH690" s="203"/>
      <c r="AI690" s="204"/>
      <c r="AJ690" s="204"/>
      <c r="AK690" s="204"/>
      <c r="AL690" s="204"/>
      <c r="AM690" s="204"/>
      <c r="AN690" s="204"/>
      <c r="AO690" s="204"/>
      <c r="AP690" s="204"/>
      <c r="AQ690" s="204"/>
      <c r="AR690" s="204"/>
      <c r="AS690" s="204"/>
      <c r="AT690" s="204"/>
      <c r="AU690" s="204"/>
      <c r="AV690" s="204"/>
      <c r="AW690" s="204"/>
      <c r="AX690" s="204"/>
      <c r="AY690" s="204"/>
      <c r="AZ690" s="204"/>
      <c r="BA690" s="204"/>
      <c r="BB690" s="204"/>
      <c r="BC690" s="204"/>
      <c r="BD690" s="204"/>
      <c r="BE690" s="204"/>
      <c r="BF690" s="204"/>
      <c r="BG690" s="204"/>
      <c r="BH690" s="204"/>
      <c r="BI690" s="204"/>
      <c r="BJ690" s="204"/>
      <c r="BK690" s="204"/>
      <c r="BL690" s="204"/>
      <c r="BM690" s="56"/>
    </row>
    <row r="691" spans="1:65">
      <c r="A691" s="30"/>
      <c r="B691" s="3" t="s">
        <v>86</v>
      </c>
      <c r="C691" s="29"/>
      <c r="D691" s="13">
        <v>2.5490768071291619E-2</v>
      </c>
      <c r="E691" s="13">
        <v>1.8856180831641301E-2</v>
      </c>
      <c r="F691" s="13">
        <v>0.34793608949558674</v>
      </c>
      <c r="G691" s="13">
        <v>8.3585121079159191E-2</v>
      </c>
      <c r="H691" s="13">
        <v>1.215253122865367E-2</v>
      </c>
      <c r="I691" s="13">
        <v>0</v>
      </c>
      <c r="J691" s="13">
        <v>0.15992253198370446</v>
      </c>
      <c r="K691" s="13">
        <v>2.7967083064618183E-2</v>
      </c>
      <c r="L691" s="13">
        <v>1.7622228365346573E-2</v>
      </c>
      <c r="M691" s="13">
        <v>3.4243440701617049E-2</v>
      </c>
      <c r="N691" s="13">
        <v>2.1698627251824747E-2</v>
      </c>
      <c r="O691" s="13">
        <v>2.3617916148792002E-2</v>
      </c>
      <c r="P691" s="13">
        <v>0.11235140128294964</v>
      </c>
      <c r="Q691" s="13">
        <v>4.1676645126212865E-2</v>
      </c>
      <c r="R691" s="13">
        <v>7.7459666924148338E-2</v>
      </c>
      <c r="S691" s="13">
        <v>1.8831046623300318E-2</v>
      </c>
      <c r="T691" s="13">
        <v>5.1629023023157194E-2</v>
      </c>
      <c r="U691" s="13">
        <v>9.5087071921147077E-3</v>
      </c>
      <c r="V691" s="13">
        <v>1.8285975369451389E-2</v>
      </c>
      <c r="W691" s="13">
        <v>3.4360360800336859E-2</v>
      </c>
      <c r="X691" s="13">
        <v>3.0339236817320217E-2</v>
      </c>
      <c r="Y691" s="13">
        <v>7.7648377361382928E-2</v>
      </c>
      <c r="Z691" s="13" t="s">
        <v>714</v>
      </c>
      <c r="AA691" s="13">
        <v>3.0555787867256018E-2</v>
      </c>
      <c r="AB691" s="13">
        <v>5.8476334248802449E-2</v>
      </c>
      <c r="AC691" s="13">
        <v>0.12039086696940897</v>
      </c>
      <c r="AD691" s="13" t="s">
        <v>714</v>
      </c>
      <c r="AE691" s="13">
        <v>5.9584359172421796E-2</v>
      </c>
      <c r="AF691" s="13">
        <v>2.9206962049794331E-2</v>
      </c>
      <c r="AG691" s="13">
        <v>5.3834939401827906E-3</v>
      </c>
      <c r="AH691" s="151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278</v>
      </c>
      <c r="C692" s="29"/>
      <c r="D692" s="13">
        <v>0.10236658911773677</v>
      </c>
      <c r="E692" s="13">
        <v>-1.3787345719718735E-2</v>
      </c>
      <c r="F692" s="13">
        <v>0.27769328321200892</v>
      </c>
      <c r="G692" s="13">
        <v>-0.14747394996660124</v>
      </c>
      <c r="H692" s="13">
        <v>-8.0606043389847448E-2</v>
      </c>
      <c r="I692" s="13">
        <v>5.1960164565633349E-2</v>
      </c>
      <c r="J692" s="13">
        <v>1.9148062893172759</v>
      </c>
      <c r="K692" s="13">
        <v>8.9217087060666111E-2</v>
      </c>
      <c r="L692" s="13">
        <v>-8.6109607033606039E-2</v>
      </c>
      <c r="M692" s="13">
        <v>-1.5978929395896957E-2</v>
      </c>
      <c r="N692" s="13">
        <v>-2.9128431452967618E-2</v>
      </c>
      <c r="O692" s="13">
        <v>-0.10802544379538992</v>
      </c>
      <c r="P692" s="13">
        <v>0.11770767485098554</v>
      </c>
      <c r="Q692" s="13">
        <v>5.5466698447518947E-2</v>
      </c>
      <c r="R692" s="13">
        <v>-0.1233665295286388</v>
      </c>
      <c r="S692" s="13">
        <v>2.7852744127670803E-2</v>
      </c>
      <c r="T692" s="13">
        <v>0.28865120159290125</v>
      </c>
      <c r="U692" s="13">
        <v>4.1002246184741464E-2</v>
      </c>
      <c r="V692" s="13">
        <v>8.2642336032131114E-2</v>
      </c>
      <c r="W692" s="13">
        <v>1.9526917741868877E-2</v>
      </c>
      <c r="X692" s="13">
        <v>1.3844430396821017</v>
      </c>
      <c r="Y692" s="13">
        <v>4.0125612714269954E-2</v>
      </c>
      <c r="Z692" s="13" t="s">
        <v>714</v>
      </c>
      <c r="AA692" s="13">
        <v>-7.6316251943706725E-2</v>
      </c>
      <c r="AB692" s="13">
        <v>0.36535663025914489</v>
      </c>
      <c r="AC692" s="13">
        <v>7.387600132741734E-2</v>
      </c>
      <c r="AD692" s="13" t="s">
        <v>714</v>
      </c>
      <c r="AE692" s="13">
        <v>0.13962351161276931</v>
      </c>
      <c r="AF692" s="13">
        <v>-3.789476615768117E-2</v>
      </c>
      <c r="AG692" s="13">
        <v>-2.8294273388267399E-3</v>
      </c>
      <c r="AH692" s="151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279</v>
      </c>
      <c r="C693" s="47"/>
      <c r="D693" s="45">
        <v>0.59</v>
      </c>
      <c r="E693" s="45">
        <v>0.41</v>
      </c>
      <c r="F693" s="45">
        <v>2.11</v>
      </c>
      <c r="G693" s="45">
        <v>1.57</v>
      </c>
      <c r="H693" s="45">
        <v>0.99</v>
      </c>
      <c r="I693" s="45" t="s">
        <v>280</v>
      </c>
      <c r="J693" s="45">
        <v>16.3</v>
      </c>
      <c r="K693" s="45">
        <v>0.48</v>
      </c>
      <c r="L693" s="45">
        <v>1.04</v>
      </c>
      <c r="M693" s="45">
        <v>0.43</v>
      </c>
      <c r="N693" s="45">
        <v>0.55000000000000004</v>
      </c>
      <c r="O693" s="45">
        <v>1.23</v>
      </c>
      <c r="P693" s="45">
        <v>0.73</v>
      </c>
      <c r="Q693" s="45">
        <v>0.19</v>
      </c>
      <c r="R693" s="45" t="s">
        <v>280</v>
      </c>
      <c r="S693" s="45">
        <v>0.05</v>
      </c>
      <c r="T693" s="45">
        <v>2.21</v>
      </c>
      <c r="U693" s="45">
        <v>0.06</v>
      </c>
      <c r="V693" s="45">
        <v>0.42</v>
      </c>
      <c r="W693" s="45">
        <v>0.13</v>
      </c>
      <c r="X693" s="45">
        <v>11.7</v>
      </c>
      <c r="Y693" s="45">
        <v>0.05</v>
      </c>
      <c r="Z693" s="45">
        <v>5.85</v>
      </c>
      <c r="AA693" s="45">
        <v>0.96</v>
      </c>
      <c r="AB693" s="45">
        <v>2.87</v>
      </c>
      <c r="AC693" s="45" t="s">
        <v>280</v>
      </c>
      <c r="AD693" s="45">
        <v>2.12</v>
      </c>
      <c r="AE693" s="45" t="s">
        <v>280</v>
      </c>
      <c r="AF693" s="45">
        <v>0.62</v>
      </c>
      <c r="AG693" s="45">
        <v>0.32</v>
      </c>
      <c r="AH693" s="151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 t="s">
        <v>328</v>
      </c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BM694" s="55"/>
    </row>
    <row r="695" spans="1:65">
      <c r="BM695" s="55"/>
    </row>
    <row r="696" spans="1:65" ht="15">
      <c r="B696" s="8" t="s">
        <v>566</v>
      </c>
      <c r="BM696" s="28" t="s">
        <v>66</v>
      </c>
    </row>
    <row r="697" spans="1:65" ht="15">
      <c r="A697" s="25" t="s">
        <v>40</v>
      </c>
      <c r="B697" s="18" t="s">
        <v>110</v>
      </c>
      <c r="C697" s="15" t="s">
        <v>111</v>
      </c>
      <c r="D697" s="16" t="s">
        <v>227</v>
      </c>
      <c r="E697" s="17" t="s">
        <v>227</v>
      </c>
      <c r="F697" s="17" t="s">
        <v>227</v>
      </c>
      <c r="G697" s="17" t="s">
        <v>227</v>
      </c>
      <c r="H697" s="17" t="s">
        <v>227</v>
      </c>
      <c r="I697" s="17" t="s">
        <v>227</v>
      </c>
      <c r="J697" s="17" t="s">
        <v>227</v>
      </c>
      <c r="K697" s="17" t="s">
        <v>227</v>
      </c>
      <c r="L697" s="17" t="s">
        <v>227</v>
      </c>
      <c r="M697" s="17" t="s">
        <v>227</v>
      </c>
      <c r="N697" s="151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228</v>
      </c>
      <c r="C698" s="9" t="s">
        <v>228</v>
      </c>
      <c r="D698" s="149" t="s">
        <v>233</v>
      </c>
      <c r="E698" s="150" t="s">
        <v>235</v>
      </c>
      <c r="F698" s="150" t="s">
        <v>237</v>
      </c>
      <c r="G698" s="150" t="s">
        <v>244</v>
      </c>
      <c r="H698" s="150" t="s">
        <v>245</v>
      </c>
      <c r="I698" s="150" t="s">
        <v>251</v>
      </c>
      <c r="J698" s="150" t="s">
        <v>255</v>
      </c>
      <c r="K698" s="150" t="s">
        <v>256</v>
      </c>
      <c r="L698" s="150" t="s">
        <v>259</v>
      </c>
      <c r="M698" s="150" t="s">
        <v>266</v>
      </c>
      <c r="N698" s="151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307</v>
      </c>
      <c r="E699" s="11" t="s">
        <v>308</v>
      </c>
      <c r="F699" s="11" t="s">
        <v>307</v>
      </c>
      <c r="G699" s="11" t="s">
        <v>308</v>
      </c>
      <c r="H699" s="11" t="s">
        <v>307</v>
      </c>
      <c r="I699" s="11" t="s">
        <v>307</v>
      </c>
      <c r="J699" s="11" t="s">
        <v>307</v>
      </c>
      <c r="K699" s="11" t="s">
        <v>307</v>
      </c>
      <c r="L699" s="11" t="s">
        <v>307</v>
      </c>
      <c r="M699" s="11" t="s">
        <v>307</v>
      </c>
      <c r="N699" s="151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</v>
      </c>
    </row>
    <row r="700" spans="1:65">
      <c r="A700" s="30"/>
      <c r="B700" s="19"/>
      <c r="C700" s="9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151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3</v>
      </c>
    </row>
    <row r="701" spans="1:65">
      <c r="A701" s="30"/>
      <c r="B701" s="18">
        <v>1</v>
      </c>
      <c r="C701" s="14">
        <v>1</v>
      </c>
      <c r="D701" s="22">
        <v>4.0199999999999996</v>
      </c>
      <c r="E701" s="145">
        <v>4.4000000000000004</v>
      </c>
      <c r="F701" s="22">
        <v>3.81</v>
      </c>
      <c r="G701" s="145">
        <v>4.0999999999999996</v>
      </c>
      <c r="H701" s="22">
        <v>3.8</v>
      </c>
      <c r="I701" s="22">
        <v>4.21</v>
      </c>
      <c r="J701" s="145">
        <v>3.37056023132723</v>
      </c>
      <c r="K701" s="22">
        <v>4</v>
      </c>
      <c r="L701" s="22">
        <v>3.9678000000000004</v>
      </c>
      <c r="M701" s="22">
        <v>3.87</v>
      </c>
      <c r="N701" s="151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>
        <v>1</v>
      </c>
      <c r="C702" s="9">
        <v>2</v>
      </c>
      <c r="D702" s="11">
        <v>3.9600000000000004</v>
      </c>
      <c r="E702" s="147">
        <v>4.4000000000000004</v>
      </c>
      <c r="F702" s="11">
        <v>3.81</v>
      </c>
      <c r="G702" s="147">
        <v>4.0999999999999996</v>
      </c>
      <c r="H702" s="11">
        <v>3.8500000000000005</v>
      </c>
      <c r="I702" s="11">
        <v>3.8535999999999997</v>
      </c>
      <c r="J702" s="147">
        <v>3.3403388024461664</v>
      </c>
      <c r="K702" s="11">
        <v>3.8</v>
      </c>
      <c r="L702" s="11">
        <v>3.76945</v>
      </c>
      <c r="M702" s="11">
        <v>3.8500000000000005</v>
      </c>
      <c r="N702" s="151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28</v>
      </c>
    </row>
    <row r="703" spans="1:65">
      <c r="A703" s="30"/>
      <c r="B703" s="19">
        <v>1</v>
      </c>
      <c r="C703" s="9">
        <v>3</v>
      </c>
      <c r="D703" s="11">
        <v>3.92</v>
      </c>
      <c r="E703" s="147">
        <v>4.3</v>
      </c>
      <c r="F703" s="11">
        <v>3.81</v>
      </c>
      <c r="G703" s="147">
        <v>4.0999999999999996</v>
      </c>
      <c r="H703" s="11">
        <v>3.8500000000000005</v>
      </c>
      <c r="I703" s="11">
        <v>3.6781999999999999</v>
      </c>
      <c r="J703" s="147">
        <v>3.3822576103234825</v>
      </c>
      <c r="K703" s="11">
        <v>4</v>
      </c>
      <c r="L703" s="11">
        <v>3.4653</v>
      </c>
      <c r="M703" s="11">
        <v>3.8500000000000005</v>
      </c>
      <c r="N703" s="151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16</v>
      </c>
    </row>
    <row r="704" spans="1:65">
      <c r="A704" s="30"/>
      <c r="B704" s="19">
        <v>1</v>
      </c>
      <c r="C704" s="9">
        <v>4</v>
      </c>
      <c r="D704" s="11">
        <v>3.9300000000000006</v>
      </c>
      <c r="E704" s="147">
        <v>4.3</v>
      </c>
      <c r="F704" s="11">
        <v>3.79</v>
      </c>
      <c r="G704" s="147">
        <v>4.0999999999999996</v>
      </c>
      <c r="H704" s="11">
        <v>3.8</v>
      </c>
      <c r="I704" s="11">
        <v>3.6537999999999999</v>
      </c>
      <c r="J704" s="147">
        <v>3.3224477138582258</v>
      </c>
      <c r="K704" s="11">
        <v>3.6</v>
      </c>
      <c r="L704" s="11">
        <v>3.6768999999999998</v>
      </c>
      <c r="M704" s="11">
        <v>3.73</v>
      </c>
      <c r="N704" s="151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3.8253809523809528</v>
      </c>
    </row>
    <row r="705" spans="1:65">
      <c r="A705" s="30"/>
      <c r="B705" s="19">
        <v>1</v>
      </c>
      <c r="C705" s="9">
        <v>5</v>
      </c>
      <c r="D705" s="11">
        <v>3.75</v>
      </c>
      <c r="E705" s="147">
        <v>4.4000000000000004</v>
      </c>
      <c r="F705" s="11">
        <v>3.75</v>
      </c>
      <c r="G705" s="147">
        <v>4</v>
      </c>
      <c r="H705" s="11">
        <v>3.8</v>
      </c>
      <c r="I705" s="11">
        <v>3.9253000000000005</v>
      </c>
      <c r="J705" s="147">
        <v>3.3938341319768202</v>
      </c>
      <c r="K705" s="11">
        <v>3.7</v>
      </c>
      <c r="L705" s="11">
        <v>3.9582499999999996</v>
      </c>
      <c r="M705" s="11">
        <v>3.8800000000000003</v>
      </c>
      <c r="N705" s="151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51</v>
      </c>
    </row>
    <row r="706" spans="1:65">
      <c r="A706" s="30"/>
      <c r="B706" s="19">
        <v>1</v>
      </c>
      <c r="C706" s="9">
        <v>6</v>
      </c>
      <c r="D706" s="11">
        <v>3.82</v>
      </c>
      <c r="E706" s="147">
        <v>4.3</v>
      </c>
      <c r="F706" s="11">
        <v>3.74</v>
      </c>
      <c r="G706" s="147">
        <v>4.0999999999999996</v>
      </c>
      <c r="H706" s="11">
        <v>3.9</v>
      </c>
      <c r="I706" s="11">
        <v>3.6903999999999999</v>
      </c>
      <c r="J706" s="147">
        <v>3.3420526365415659</v>
      </c>
      <c r="K706" s="11">
        <v>3.7</v>
      </c>
      <c r="L706" s="11">
        <v>3.847</v>
      </c>
      <c r="M706" s="11">
        <v>3.8800000000000003</v>
      </c>
      <c r="N706" s="151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20" t="s">
        <v>275</v>
      </c>
      <c r="C707" s="12"/>
      <c r="D707" s="23">
        <v>3.9000000000000004</v>
      </c>
      <c r="E707" s="23">
        <v>4.3500000000000005</v>
      </c>
      <c r="F707" s="23">
        <v>3.7850000000000001</v>
      </c>
      <c r="G707" s="23">
        <v>4.083333333333333</v>
      </c>
      <c r="H707" s="23">
        <v>3.8333333333333335</v>
      </c>
      <c r="I707" s="23">
        <v>3.8352166666666672</v>
      </c>
      <c r="J707" s="23">
        <v>3.3585818544122485</v>
      </c>
      <c r="K707" s="23">
        <v>3.8000000000000003</v>
      </c>
      <c r="L707" s="23">
        <v>3.7807833333333334</v>
      </c>
      <c r="M707" s="23">
        <v>3.8433333333333333</v>
      </c>
      <c r="N707" s="151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276</v>
      </c>
      <c r="C708" s="29"/>
      <c r="D708" s="11">
        <v>3.9250000000000003</v>
      </c>
      <c r="E708" s="11">
        <v>4.3499999999999996</v>
      </c>
      <c r="F708" s="11">
        <v>3.8</v>
      </c>
      <c r="G708" s="11">
        <v>4.0999999999999996</v>
      </c>
      <c r="H708" s="11">
        <v>3.8250000000000002</v>
      </c>
      <c r="I708" s="11">
        <v>3.7719999999999998</v>
      </c>
      <c r="J708" s="11">
        <v>3.3563064339343978</v>
      </c>
      <c r="K708" s="11">
        <v>3.75</v>
      </c>
      <c r="L708" s="11">
        <v>3.8082250000000002</v>
      </c>
      <c r="M708" s="11">
        <v>3.8600000000000003</v>
      </c>
      <c r="N708" s="151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277</v>
      </c>
      <c r="C709" s="29"/>
      <c r="D709" s="24">
        <v>9.8183501669068626E-2</v>
      </c>
      <c r="E709" s="24">
        <v>5.4772255750516911E-2</v>
      </c>
      <c r="F709" s="24">
        <v>3.2093613071762395E-2</v>
      </c>
      <c r="G709" s="24">
        <v>4.0824829046386159E-2</v>
      </c>
      <c r="H709" s="24">
        <v>4.082482904638645E-2</v>
      </c>
      <c r="I709" s="24">
        <v>0.21328554021936577</v>
      </c>
      <c r="J709" s="24">
        <v>2.7779294832687269E-2</v>
      </c>
      <c r="K709" s="24">
        <v>0.16733200530681505</v>
      </c>
      <c r="L709" s="24">
        <v>0.19042280500682335</v>
      </c>
      <c r="M709" s="24">
        <v>5.7154760664940955E-2</v>
      </c>
      <c r="N709" s="203"/>
      <c r="O709" s="204"/>
      <c r="P709" s="204"/>
      <c r="Q709" s="204"/>
      <c r="R709" s="204"/>
      <c r="S709" s="204"/>
      <c r="T709" s="204"/>
      <c r="U709" s="204"/>
      <c r="V709" s="204"/>
      <c r="W709" s="204"/>
      <c r="X709" s="204"/>
      <c r="Y709" s="204"/>
      <c r="Z709" s="204"/>
      <c r="AA709" s="204"/>
      <c r="AB709" s="204"/>
      <c r="AC709" s="204"/>
      <c r="AD709" s="204"/>
      <c r="AE709" s="204"/>
      <c r="AF709" s="204"/>
      <c r="AG709" s="204"/>
      <c r="AH709" s="204"/>
      <c r="AI709" s="204"/>
      <c r="AJ709" s="204"/>
      <c r="AK709" s="204"/>
      <c r="AL709" s="204"/>
      <c r="AM709" s="204"/>
      <c r="AN709" s="204"/>
      <c r="AO709" s="204"/>
      <c r="AP709" s="204"/>
      <c r="AQ709" s="204"/>
      <c r="AR709" s="204"/>
      <c r="AS709" s="204"/>
      <c r="AT709" s="204"/>
      <c r="AU709" s="204"/>
      <c r="AV709" s="204"/>
      <c r="AW709" s="204"/>
      <c r="AX709" s="204"/>
      <c r="AY709" s="204"/>
      <c r="AZ709" s="204"/>
      <c r="BA709" s="204"/>
      <c r="BB709" s="204"/>
      <c r="BC709" s="204"/>
      <c r="BD709" s="204"/>
      <c r="BE709" s="204"/>
      <c r="BF709" s="204"/>
      <c r="BG709" s="204"/>
      <c r="BH709" s="204"/>
      <c r="BI709" s="204"/>
      <c r="BJ709" s="204"/>
      <c r="BK709" s="204"/>
      <c r="BL709" s="204"/>
      <c r="BM709" s="56"/>
    </row>
    <row r="710" spans="1:65">
      <c r="A710" s="30"/>
      <c r="B710" s="3" t="s">
        <v>86</v>
      </c>
      <c r="C710" s="29"/>
      <c r="D710" s="13">
        <v>2.5175256838222724E-2</v>
      </c>
      <c r="E710" s="13">
        <v>1.2591323161038368E-2</v>
      </c>
      <c r="F710" s="13">
        <v>8.4791580110336572E-3</v>
      </c>
      <c r="G710" s="13">
        <v>9.9979173174823254E-3</v>
      </c>
      <c r="H710" s="13">
        <v>1.0649955403405161E-2</v>
      </c>
      <c r="I710" s="13">
        <v>5.5612383538356999E-2</v>
      </c>
      <c r="J710" s="13">
        <v>8.2711382472911744E-3</v>
      </c>
      <c r="K710" s="13">
        <v>4.4034738238635539E-2</v>
      </c>
      <c r="L710" s="13">
        <v>5.036596604940511E-2</v>
      </c>
      <c r="M710" s="13">
        <v>1.4871143277955148E-2</v>
      </c>
      <c r="N710" s="151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278</v>
      </c>
      <c r="C711" s="29"/>
      <c r="D711" s="13">
        <v>1.9506305005414948E-2</v>
      </c>
      <c r="E711" s="13">
        <v>0.13714164789065508</v>
      </c>
      <c r="F711" s="13">
        <v>-1.0556060398590916E-2</v>
      </c>
      <c r="G711" s="13">
        <v>6.7431815069771917E-2</v>
      </c>
      <c r="H711" s="13">
        <v>2.0788468001942118E-3</v>
      </c>
      <c r="I711" s="13">
        <v>2.5711724944916803E-3</v>
      </c>
      <c r="J711" s="13">
        <v>-0.12202682655126518</v>
      </c>
      <c r="K711" s="13">
        <v>-6.6348823024162673E-3</v>
      </c>
      <c r="L711" s="13">
        <v>-1.1658347130071189E-2</v>
      </c>
      <c r="M711" s="13">
        <v>4.692965530977089E-3</v>
      </c>
      <c r="N711" s="151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279</v>
      </c>
      <c r="C712" s="47"/>
      <c r="D712" s="45">
        <v>0.86</v>
      </c>
      <c r="E712" s="45">
        <v>6.77</v>
      </c>
      <c r="F712" s="45">
        <v>0.65</v>
      </c>
      <c r="G712" s="45">
        <v>3.27</v>
      </c>
      <c r="H712" s="45">
        <v>0.01</v>
      </c>
      <c r="I712" s="45">
        <v>0.01</v>
      </c>
      <c r="J712" s="45">
        <v>6.24</v>
      </c>
      <c r="K712" s="45">
        <v>0.45</v>
      </c>
      <c r="L712" s="45">
        <v>0.7</v>
      </c>
      <c r="M712" s="45">
        <v>0.12</v>
      </c>
      <c r="N712" s="151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BM713" s="55"/>
    </row>
    <row r="714" spans="1:65" ht="15">
      <c r="B714" s="8" t="s">
        <v>567</v>
      </c>
      <c r="BM714" s="28" t="s">
        <v>66</v>
      </c>
    </row>
    <row r="715" spans="1:65" ht="15">
      <c r="A715" s="25" t="s">
        <v>43</v>
      </c>
      <c r="B715" s="18" t="s">
        <v>110</v>
      </c>
      <c r="C715" s="15" t="s">
        <v>111</v>
      </c>
      <c r="D715" s="16" t="s">
        <v>227</v>
      </c>
      <c r="E715" s="17" t="s">
        <v>227</v>
      </c>
      <c r="F715" s="17" t="s">
        <v>227</v>
      </c>
      <c r="G715" s="17" t="s">
        <v>227</v>
      </c>
      <c r="H715" s="17" t="s">
        <v>227</v>
      </c>
      <c r="I715" s="17" t="s">
        <v>227</v>
      </c>
      <c r="J715" s="17" t="s">
        <v>227</v>
      </c>
      <c r="K715" s="17" t="s">
        <v>227</v>
      </c>
      <c r="L715" s="17" t="s">
        <v>227</v>
      </c>
      <c r="M715" s="17" t="s">
        <v>227</v>
      </c>
      <c r="N715" s="17" t="s">
        <v>227</v>
      </c>
      <c r="O715" s="17" t="s">
        <v>227</v>
      </c>
      <c r="P715" s="17" t="s">
        <v>227</v>
      </c>
      <c r="Q715" s="17" t="s">
        <v>227</v>
      </c>
      <c r="R715" s="17" t="s">
        <v>227</v>
      </c>
      <c r="S715" s="17" t="s">
        <v>227</v>
      </c>
      <c r="T715" s="17" t="s">
        <v>227</v>
      </c>
      <c r="U715" s="17" t="s">
        <v>227</v>
      </c>
      <c r="V715" s="17" t="s">
        <v>227</v>
      </c>
      <c r="W715" s="17" t="s">
        <v>227</v>
      </c>
      <c r="X715" s="17" t="s">
        <v>227</v>
      </c>
      <c r="Y715" s="17" t="s">
        <v>227</v>
      </c>
      <c r="Z715" s="17" t="s">
        <v>227</v>
      </c>
      <c r="AA715" s="17" t="s">
        <v>227</v>
      </c>
      <c r="AB715" s="17" t="s">
        <v>227</v>
      </c>
      <c r="AC715" s="17" t="s">
        <v>227</v>
      </c>
      <c r="AD715" s="17" t="s">
        <v>227</v>
      </c>
      <c r="AE715" s="151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228</v>
      </c>
      <c r="C716" s="9" t="s">
        <v>228</v>
      </c>
      <c r="D716" s="149" t="s">
        <v>230</v>
      </c>
      <c r="E716" s="150" t="s">
        <v>231</v>
      </c>
      <c r="F716" s="150" t="s">
        <v>232</v>
      </c>
      <c r="G716" s="150" t="s">
        <v>233</v>
      </c>
      <c r="H716" s="150" t="s">
        <v>234</v>
      </c>
      <c r="I716" s="150" t="s">
        <v>235</v>
      </c>
      <c r="J716" s="150" t="s">
        <v>236</v>
      </c>
      <c r="K716" s="150" t="s">
        <v>237</v>
      </c>
      <c r="L716" s="150" t="s">
        <v>238</v>
      </c>
      <c r="M716" s="150" t="s">
        <v>239</v>
      </c>
      <c r="N716" s="150" t="s">
        <v>240</v>
      </c>
      <c r="O716" s="150" t="s">
        <v>241</v>
      </c>
      <c r="P716" s="150" t="s">
        <v>242</v>
      </c>
      <c r="Q716" s="150" t="s">
        <v>244</v>
      </c>
      <c r="R716" s="150" t="s">
        <v>245</v>
      </c>
      <c r="S716" s="150" t="s">
        <v>247</v>
      </c>
      <c r="T716" s="150" t="s">
        <v>248</v>
      </c>
      <c r="U716" s="150" t="s">
        <v>304</v>
      </c>
      <c r="V716" s="150" t="s">
        <v>250</v>
      </c>
      <c r="W716" s="150" t="s">
        <v>251</v>
      </c>
      <c r="X716" s="150" t="s">
        <v>255</v>
      </c>
      <c r="Y716" s="150" t="s">
        <v>256</v>
      </c>
      <c r="Z716" s="150" t="s">
        <v>305</v>
      </c>
      <c r="AA716" s="150" t="s">
        <v>259</v>
      </c>
      <c r="AB716" s="150" t="s">
        <v>264</v>
      </c>
      <c r="AC716" s="150" t="s">
        <v>265</v>
      </c>
      <c r="AD716" s="150" t="s">
        <v>266</v>
      </c>
      <c r="AE716" s="151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307</v>
      </c>
      <c r="E717" s="11" t="s">
        <v>308</v>
      </c>
      <c r="F717" s="11" t="s">
        <v>308</v>
      </c>
      <c r="G717" s="11" t="s">
        <v>307</v>
      </c>
      <c r="H717" s="11" t="s">
        <v>114</v>
      </c>
      <c r="I717" s="11" t="s">
        <v>308</v>
      </c>
      <c r="J717" s="11" t="s">
        <v>307</v>
      </c>
      <c r="K717" s="11" t="s">
        <v>307</v>
      </c>
      <c r="L717" s="11" t="s">
        <v>308</v>
      </c>
      <c r="M717" s="11" t="s">
        <v>308</v>
      </c>
      <c r="N717" s="11" t="s">
        <v>308</v>
      </c>
      <c r="O717" s="11" t="s">
        <v>308</v>
      </c>
      <c r="P717" s="11" t="s">
        <v>308</v>
      </c>
      <c r="Q717" s="11" t="s">
        <v>308</v>
      </c>
      <c r="R717" s="11" t="s">
        <v>307</v>
      </c>
      <c r="S717" s="11" t="s">
        <v>307</v>
      </c>
      <c r="T717" s="11" t="s">
        <v>308</v>
      </c>
      <c r="U717" s="11" t="s">
        <v>308</v>
      </c>
      <c r="V717" s="11" t="s">
        <v>114</v>
      </c>
      <c r="W717" s="11" t="s">
        <v>307</v>
      </c>
      <c r="X717" s="11" t="s">
        <v>307</v>
      </c>
      <c r="Y717" s="11" t="s">
        <v>307</v>
      </c>
      <c r="Z717" s="11" t="s">
        <v>307</v>
      </c>
      <c r="AA717" s="11" t="s">
        <v>307</v>
      </c>
      <c r="AB717" s="11" t="s">
        <v>307</v>
      </c>
      <c r="AC717" s="11" t="s">
        <v>307</v>
      </c>
      <c r="AD717" s="11" t="s">
        <v>307</v>
      </c>
      <c r="AE717" s="151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/>
      <c r="C718" s="9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151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</v>
      </c>
    </row>
    <row r="719" spans="1:65">
      <c r="A719" s="30"/>
      <c r="B719" s="18">
        <v>1</v>
      </c>
      <c r="C719" s="14">
        <v>1</v>
      </c>
      <c r="D719" s="223">
        <v>24.5</v>
      </c>
      <c r="E719" s="223">
        <v>25</v>
      </c>
      <c r="F719" s="223">
        <v>22.6</v>
      </c>
      <c r="G719" s="223">
        <v>24.3</v>
      </c>
      <c r="H719" s="223">
        <v>24.042085096816972</v>
      </c>
      <c r="I719" s="224">
        <v>31</v>
      </c>
      <c r="J719" s="224">
        <v>31.8</v>
      </c>
      <c r="K719" s="223">
        <v>27</v>
      </c>
      <c r="L719" s="223">
        <v>24.8</v>
      </c>
      <c r="M719" s="223">
        <v>23.9</v>
      </c>
      <c r="N719" s="223">
        <v>24.7</v>
      </c>
      <c r="O719" s="223">
        <v>24.3</v>
      </c>
      <c r="P719" s="223">
        <v>24</v>
      </c>
      <c r="Q719" s="233">
        <v>28</v>
      </c>
      <c r="R719" s="223">
        <v>24</v>
      </c>
      <c r="S719" s="224">
        <v>27.2</v>
      </c>
      <c r="T719" s="223">
        <v>26.5</v>
      </c>
      <c r="U719" s="223">
        <v>25.1</v>
      </c>
      <c r="V719" s="223">
        <v>25.5</v>
      </c>
      <c r="W719" s="233">
        <v>26.1328</v>
      </c>
      <c r="X719" s="223">
        <v>22.635314308419101</v>
      </c>
      <c r="Y719" s="223">
        <v>27.3</v>
      </c>
      <c r="Z719" s="223">
        <v>22.79138154151995</v>
      </c>
      <c r="AA719" s="223">
        <v>25</v>
      </c>
      <c r="AB719" s="223">
        <v>23.4</v>
      </c>
      <c r="AC719" s="223">
        <v>24.52</v>
      </c>
      <c r="AD719" s="223">
        <v>24.47</v>
      </c>
      <c r="AE719" s="225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7">
        <v>1</v>
      </c>
    </row>
    <row r="720" spans="1:65">
      <c r="A720" s="30"/>
      <c r="B720" s="19">
        <v>1</v>
      </c>
      <c r="C720" s="9">
        <v>2</v>
      </c>
      <c r="D720" s="228">
        <v>24.9</v>
      </c>
      <c r="E720" s="228">
        <v>24.9</v>
      </c>
      <c r="F720" s="228">
        <v>23.1</v>
      </c>
      <c r="G720" s="228">
        <v>24.2</v>
      </c>
      <c r="H720" s="228">
        <v>24.266520566815053</v>
      </c>
      <c r="I720" s="230">
        <v>29.3</v>
      </c>
      <c r="J720" s="229">
        <v>31.8</v>
      </c>
      <c r="K720" s="228">
        <v>25.8</v>
      </c>
      <c r="L720" s="228">
        <v>25.9</v>
      </c>
      <c r="M720" s="228">
        <v>23.6</v>
      </c>
      <c r="N720" s="228">
        <v>24.7</v>
      </c>
      <c r="O720" s="228">
        <v>23.5</v>
      </c>
      <c r="P720" s="228">
        <v>24</v>
      </c>
      <c r="Q720" s="228">
        <v>27.3</v>
      </c>
      <c r="R720" s="228">
        <v>24.2</v>
      </c>
      <c r="S720" s="229">
        <v>26.9</v>
      </c>
      <c r="T720" s="228">
        <v>24.9</v>
      </c>
      <c r="U720" s="228">
        <v>24.4</v>
      </c>
      <c r="V720" s="228">
        <v>25</v>
      </c>
      <c r="W720" s="228">
        <v>23.596699999999998</v>
      </c>
      <c r="X720" s="228">
        <v>22.705278761592801</v>
      </c>
      <c r="Y720" s="228">
        <v>24.3</v>
      </c>
      <c r="Z720" s="228">
        <v>24.516518734513202</v>
      </c>
      <c r="AA720" s="228">
        <v>23.5</v>
      </c>
      <c r="AB720" s="228">
        <v>24.8</v>
      </c>
      <c r="AC720" s="228">
        <v>23.83</v>
      </c>
      <c r="AD720" s="228">
        <v>24.3</v>
      </c>
      <c r="AE720" s="225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7">
        <v>29</v>
      </c>
    </row>
    <row r="721" spans="1:65">
      <c r="A721" s="30"/>
      <c r="B721" s="19">
        <v>1</v>
      </c>
      <c r="C721" s="9">
        <v>3</v>
      </c>
      <c r="D721" s="228">
        <v>24.9</v>
      </c>
      <c r="E721" s="228">
        <v>24.9</v>
      </c>
      <c r="F721" s="228">
        <v>21.4</v>
      </c>
      <c r="G721" s="228">
        <v>23.7</v>
      </c>
      <c r="H721" s="228">
        <v>23.959749817019855</v>
      </c>
      <c r="I721" s="229">
        <v>31.4</v>
      </c>
      <c r="J721" s="229">
        <v>34.799999999999997</v>
      </c>
      <c r="K721" s="230">
        <v>27.8</v>
      </c>
      <c r="L721" s="228">
        <v>24.9</v>
      </c>
      <c r="M721" s="228">
        <v>22.6</v>
      </c>
      <c r="N721" s="228">
        <v>24.3</v>
      </c>
      <c r="O721" s="228">
        <v>24.3</v>
      </c>
      <c r="P721" s="228">
        <v>22.7</v>
      </c>
      <c r="Q721" s="228">
        <v>26.6</v>
      </c>
      <c r="R721" s="228">
        <v>24.4</v>
      </c>
      <c r="S721" s="229">
        <v>28.6</v>
      </c>
      <c r="T721" s="228">
        <v>25.2</v>
      </c>
      <c r="U721" s="228">
        <v>24.5</v>
      </c>
      <c r="V721" s="228">
        <v>25.1</v>
      </c>
      <c r="W721" s="228">
        <v>22.536300000000001</v>
      </c>
      <c r="X721" s="228">
        <v>22.638701017550801</v>
      </c>
      <c r="Y721" s="228">
        <v>27.1</v>
      </c>
      <c r="Z721" s="228">
        <v>22.669184912531101</v>
      </c>
      <c r="AA721" s="228">
        <v>22</v>
      </c>
      <c r="AB721" s="228">
        <v>24.1</v>
      </c>
      <c r="AC721" s="228">
        <v>24.16</v>
      </c>
      <c r="AD721" s="228">
        <v>24.57</v>
      </c>
      <c r="AE721" s="225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  <c r="AP721" s="226"/>
      <c r="AQ721" s="226"/>
      <c r="AR721" s="226"/>
      <c r="AS721" s="226"/>
      <c r="AT721" s="226"/>
      <c r="AU721" s="226"/>
      <c r="AV721" s="226"/>
      <c r="AW721" s="226"/>
      <c r="AX721" s="226"/>
      <c r="AY721" s="226"/>
      <c r="AZ721" s="226"/>
      <c r="BA721" s="226"/>
      <c r="BB721" s="226"/>
      <c r="BC721" s="226"/>
      <c r="BD721" s="226"/>
      <c r="BE721" s="226"/>
      <c r="BF721" s="226"/>
      <c r="BG721" s="226"/>
      <c r="BH721" s="226"/>
      <c r="BI721" s="226"/>
      <c r="BJ721" s="226"/>
      <c r="BK721" s="226"/>
      <c r="BL721" s="226"/>
      <c r="BM721" s="227">
        <v>16</v>
      </c>
    </row>
    <row r="722" spans="1:65">
      <c r="A722" s="30"/>
      <c r="B722" s="19">
        <v>1</v>
      </c>
      <c r="C722" s="9">
        <v>4</v>
      </c>
      <c r="D722" s="228">
        <v>25.3</v>
      </c>
      <c r="E722" s="228">
        <v>24.7</v>
      </c>
      <c r="F722" s="228">
        <v>21.1</v>
      </c>
      <c r="G722" s="228">
        <v>23.9</v>
      </c>
      <c r="H722" s="228">
        <v>24.269325038559856</v>
      </c>
      <c r="I722" s="229">
        <v>31.3</v>
      </c>
      <c r="J722" s="229">
        <v>31</v>
      </c>
      <c r="K722" s="228">
        <v>26.1</v>
      </c>
      <c r="L722" s="228">
        <v>24.4</v>
      </c>
      <c r="M722" s="228">
        <v>23.1</v>
      </c>
      <c r="N722" s="228">
        <v>24.6</v>
      </c>
      <c r="O722" s="228">
        <v>24</v>
      </c>
      <c r="P722" s="228">
        <v>23.6</v>
      </c>
      <c r="Q722" s="228">
        <v>26.6</v>
      </c>
      <c r="R722" s="228">
        <v>24.4</v>
      </c>
      <c r="S722" s="229">
        <v>27.1</v>
      </c>
      <c r="T722" s="228">
        <v>26.1</v>
      </c>
      <c r="U722" s="228">
        <v>24.4</v>
      </c>
      <c r="V722" s="228">
        <v>25.3</v>
      </c>
      <c r="W722" s="228">
        <v>22.7441</v>
      </c>
      <c r="X722" s="228">
        <v>22.733006922274061</v>
      </c>
      <c r="Y722" s="228">
        <v>25.2</v>
      </c>
      <c r="Z722" s="228">
        <v>23.030944864841999</v>
      </c>
      <c r="AA722" s="228">
        <v>23</v>
      </c>
      <c r="AB722" s="228">
        <v>23.8</v>
      </c>
      <c r="AC722" s="228">
        <v>23.37</v>
      </c>
      <c r="AD722" s="228">
        <v>23.93</v>
      </c>
      <c r="AE722" s="225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27">
        <v>24.325881591628345</v>
      </c>
    </row>
    <row r="723" spans="1:65">
      <c r="A723" s="30"/>
      <c r="B723" s="19">
        <v>1</v>
      </c>
      <c r="C723" s="9">
        <v>5</v>
      </c>
      <c r="D723" s="228">
        <v>25.3</v>
      </c>
      <c r="E723" s="228">
        <v>24.1</v>
      </c>
      <c r="F723" s="230">
        <v>28.6</v>
      </c>
      <c r="G723" s="228">
        <v>23.2</v>
      </c>
      <c r="H723" s="228">
        <v>23.803593681511956</v>
      </c>
      <c r="I723" s="229">
        <v>31.5</v>
      </c>
      <c r="J723" s="229">
        <v>34.4</v>
      </c>
      <c r="K723" s="228">
        <v>26</v>
      </c>
      <c r="L723" s="228">
        <v>25.5</v>
      </c>
      <c r="M723" s="228">
        <v>23.7</v>
      </c>
      <c r="N723" s="228">
        <v>23.6</v>
      </c>
      <c r="O723" s="228">
        <v>24.2</v>
      </c>
      <c r="P723" s="228">
        <v>23.1</v>
      </c>
      <c r="Q723" s="228">
        <v>26.5</v>
      </c>
      <c r="R723" s="228">
        <v>23.4</v>
      </c>
      <c r="S723" s="229">
        <v>29</v>
      </c>
      <c r="T723" s="228">
        <v>25.3</v>
      </c>
      <c r="U723" s="228">
        <v>24.2</v>
      </c>
      <c r="V723" s="228">
        <v>25.5</v>
      </c>
      <c r="W723" s="228">
        <v>23.852799999999998</v>
      </c>
      <c r="X723" s="228">
        <v>22.650308320510401</v>
      </c>
      <c r="Y723" s="228">
        <v>24.5</v>
      </c>
      <c r="Z723" s="228">
        <v>23.516159789788802</v>
      </c>
      <c r="AA723" s="228">
        <v>24.5</v>
      </c>
      <c r="AB723" s="228">
        <v>24.3</v>
      </c>
      <c r="AC723" s="228">
        <v>24.5</v>
      </c>
      <c r="AD723" s="228">
        <v>24.21</v>
      </c>
      <c r="AE723" s="225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27">
        <v>52</v>
      </c>
    </row>
    <row r="724" spans="1:65">
      <c r="A724" s="30"/>
      <c r="B724" s="19">
        <v>1</v>
      </c>
      <c r="C724" s="9">
        <v>6</v>
      </c>
      <c r="D724" s="228">
        <v>26.1</v>
      </c>
      <c r="E724" s="228">
        <v>24.2</v>
      </c>
      <c r="F724" s="228">
        <v>26.7</v>
      </c>
      <c r="G724" s="228">
        <v>23</v>
      </c>
      <c r="H724" s="228">
        <v>24.512993415126257</v>
      </c>
      <c r="I724" s="229">
        <v>31.4</v>
      </c>
      <c r="J724" s="230">
        <v>23.7</v>
      </c>
      <c r="K724" s="228">
        <v>25.7</v>
      </c>
      <c r="L724" s="228">
        <v>24.6</v>
      </c>
      <c r="M724" s="228">
        <v>24.2</v>
      </c>
      <c r="N724" s="228">
        <v>23.3</v>
      </c>
      <c r="O724" s="228">
        <v>24.4</v>
      </c>
      <c r="P724" s="228">
        <v>23</v>
      </c>
      <c r="Q724" s="228">
        <v>26.1</v>
      </c>
      <c r="R724" s="228">
        <v>24.4</v>
      </c>
      <c r="S724" s="229">
        <v>29.7</v>
      </c>
      <c r="T724" s="228">
        <v>24.7</v>
      </c>
      <c r="U724" s="228">
        <v>24.2</v>
      </c>
      <c r="V724" s="228">
        <v>25.1</v>
      </c>
      <c r="W724" s="228">
        <v>22.4818</v>
      </c>
      <c r="X724" s="228">
        <v>22.700612506551032</v>
      </c>
      <c r="Y724" s="228">
        <v>25.8</v>
      </c>
      <c r="Z724" s="228">
        <v>24.4112298985386</v>
      </c>
      <c r="AA724" s="228">
        <v>23.5</v>
      </c>
      <c r="AB724" s="228">
        <v>23.9</v>
      </c>
      <c r="AC724" s="228">
        <v>24.16</v>
      </c>
      <c r="AD724" s="228">
        <v>24.08</v>
      </c>
      <c r="AE724" s="225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31"/>
    </row>
    <row r="725" spans="1:65">
      <c r="A725" s="30"/>
      <c r="B725" s="20" t="s">
        <v>275</v>
      </c>
      <c r="C725" s="12"/>
      <c r="D725" s="232">
        <v>25.166666666666668</v>
      </c>
      <c r="E725" s="232">
        <v>24.633333333333329</v>
      </c>
      <c r="F725" s="232">
        <v>23.916666666666661</v>
      </c>
      <c r="G725" s="232">
        <v>23.716666666666669</v>
      </c>
      <c r="H725" s="232">
        <v>24.142377935974991</v>
      </c>
      <c r="I725" s="232">
        <v>30.983333333333334</v>
      </c>
      <c r="J725" s="232">
        <v>31.25</v>
      </c>
      <c r="K725" s="232">
        <v>26.399999999999995</v>
      </c>
      <c r="L725" s="232">
        <v>25.016666666666666</v>
      </c>
      <c r="M725" s="232">
        <v>23.516666666666666</v>
      </c>
      <c r="N725" s="232">
        <v>24.200000000000003</v>
      </c>
      <c r="O725" s="232">
        <v>24.116666666666664</v>
      </c>
      <c r="P725" s="232">
        <v>23.400000000000002</v>
      </c>
      <c r="Q725" s="232">
        <v>26.849999999999998</v>
      </c>
      <c r="R725" s="232">
        <v>24.133333333333336</v>
      </c>
      <c r="S725" s="232">
        <v>28.083333333333329</v>
      </c>
      <c r="T725" s="232">
        <v>25.45</v>
      </c>
      <c r="U725" s="232">
        <v>24.466666666666669</v>
      </c>
      <c r="V725" s="232">
        <v>25.25</v>
      </c>
      <c r="W725" s="232">
        <v>23.557416666666668</v>
      </c>
      <c r="X725" s="232">
        <v>22.677203639483036</v>
      </c>
      <c r="Y725" s="232">
        <v>25.700000000000003</v>
      </c>
      <c r="Z725" s="232">
        <v>23.489236623622276</v>
      </c>
      <c r="AA725" s="232">
        <v>23.583333333333332</v>
      </c>
      <c r="AB725" s="232">
        <v>24.05</v>
      </c>
      <c r="AC725" s="232">
        <v>24.09</v>
      </c>
      <c r="AD725" s="232">
        <v>24.26</v>
      </c>
      <c r="AE725" s="225"/>
      <c r="AF725" s="226"/>
      <c r="AG725" s="226"/>
      <c r="AH725" s="226"/>
      <c r="AI725" s="226"/>
      <c r="AJ725" s="226"/>
      <c r="AK725" s="226"/>
      <c r="AL725" s="226"/>
      <c r="AM725" s="226"/>
      <c r="AN725" s="226"/>
      <c r="AO725" s="226"/>
      <c r="AP725" s="226"/>
      <c r="AQ725" s="226"/>
      <c r="AR725" s="226"/>
      <c r="AS725" s="226"/>
      <c r="AT725" s="226"/>
      <c r="AU725" s="226"/>
      <c r="AV725" s="226"/>
      <c r="AW725" s="226"/>
      <c r="AX725" s="226"/>
      <c r="AY725" s="226"/>
      <c r="AZ725" s="226"/>
      <c r="BA725" s="226"/>
      <c r="BB725" s="226"/>
      <c r="BC725" s="226"/>
      <c r="BD725" s="226"/>
      <c r="BE725" s="226"/>
      <c r="BF725" s="226"/>
      <c r="BG725" s="226"/>
      <c r="BH725" s="226"/>
      <c r="BI725" s="226"/>
      <c r="BJ725" s="226"/>
      <c r="BK725" s="226"/>
      <c r="BL725" s="226"/>
      <c r="BM725" s="231"/>
    </row>
    <row r="726" spans="1:65">
      <c r="A726" s="30"/>
      <c r="B726" s="3" t="s">
        <v>276</v>
      </c>
      <c r="C726" s="29"/>
      <c r="D726" s="228">
        <v>25.1</v>
      </c>
      <c r="E726" s="228">
        <v>24.799999999999997</v>
      </c>
      <c r="F726" s="228">
        <v>22.85</v>
      </c>
      <c r="G726" s="228">
        <v>23.799999999999997</v>
      </c>
      <c r="H726" s="228">
        <v>24.154302831816011</v>
      </c>
      <c r="I726" s="228">
        <v>31.35</v>
      </c>
      <c r="J726" s="228">
        <v>31.8</v>
      </c>
      <c r="K726" s="228">
        <v>26.05</v>
      </c>
      <c r="L726" s="228">
        <v>24.85</v>
      </c>
      <c r="M726" s="228">
        <v>23.65</v>
      </c>
      <c r="N726" s="228">
        <v>24.450000000000003</v>
      </c>
      <c r="O726" s="228">
        <v>24.25</v>
      </c>
      <c r="P726" s="228">
        <v>23.35</v>
      </c>
      <c r="Q726" s="228">
        <v>26.6</v>
      </c>
      <c r="R726" s="228">
        <v>24.299999999999997</v>
      </c>
      <c r="S726" s="228">
        <v>27.9</v>
      </c>
      <c r="T726" s="228">
        <v>25.25</v>
      </c>
      <c r="U726" s="228">
        <v>24.4</v>
      </c>
      <c r="V726" s="228">
        <v>25.200000000000003</v>
      </c>
      <c r="W726" s="228">
        <v>23.170400000000001</v>
      </c>
      <c r="X726" s="228">
        <v>22.675460413530715</v>
      </c>
      <c r="Y726" s="228">
        <v>25.5</v>
      </c>
      <c r="Z726" s="228">
        <v>23.2735523273154</v>
      </c>
      <c r="AA726" s="228">
        <v>23.5</v>
      </c>
      <c r="AB726" s="228">
        <v>24</v>
      </c>
      <c r="AC726" s="228">
        <v>24.16</v>
      </c>
      <c r="AD726" s="228">
        <v>24.255000000000003</v>
      </c>
      <c r="AE726" s="225"/>
      <c r="AF726" s="226"/>
      <c r="AG726" s="226"/>
      <c r="AH726" s="226"/>
      <c r="AI726" s="226"/>
      <c r="AJ726" s="226"/>
      <c r="AK726" s="226"/>
      <c r="AL726" s="226"/>
      <c r="AM726" s="226"/>
      <c r="AN726" s="226"/>
      <c r="AO726" s="226"/>
      <c r="AP726" s="226"/>
      <c r="AQ726" s="226"/>
      <c r="AR726" s="226"/>
      <c r="AS726" s="226"/>
      <c r="AT726" s="226"/>
      <c r="AU726" s="226"/>
      <c r="AV726" s="226"/>
      <c r="AW726" s="226"/>
      <c r="AX726" s="226"/>
      <c r="AY726" s="226"/>
      <c r="AZ726" s="226"/>
      <c r="BA726" s="226"/>
      <c r="BB726" s="226"/>
      <c r="BC726" s="226"/>
      <c r="BD726" s="226"/>
      <c r="BE726" s="226"/>
      <c r="BF726" s="226"/>
      <c r="BG726" s="226"/>
      <c r="BH726" s="226"/>
      <c r="BI726" s="226"/>
      <c r="BJ726" s="226"/>
      <c r="BK726" s="226"/>
      <c r="BL726" s="226"/>
      <c r="BM726" s="231"/>
    </row>
    <row r="727" spans="1:65">
      <c r="A727" s="30"/>
      <c r="B727" s="3" t="s">
        <v>277</v>
      </c>
      <c r="C727" s="29"/>
      <c r="D727" s="24">
        <v>0.54650404085117943</v>
      </c>
      <c r="E727" s="24">
        <v>0.38815804341358967</v>
      </c>
      <c r="F727" s="24">
        <v>3.0446127285201405</v>
      </c>
      <c r="G727" s="24">
        <v>0.52694085689635672</v>
      </c>
      <c r="H727" s="24">
        <v>0.25576131354239201</v>
      </c>
      <c r="I727" s="24">
        <v>0.84241715715354804</v>
      </c>
      <c r="J727" s="24">
        <v>4.0048720329118828</v>
      </c>
      <c r="K727" s="24">
        <v>0.82704292512541344</v>
      </c>
      <c r="L727" s="24">
        <v>0.57067211835402143</v>
      </c>
      <c r="M727" s="24">
        <v>0.57763887219149779</v>
      </c>
      <c r="N727" s="24">
        <v>0.60663003552412353</v>
      </c>
      <c r="O727" s="24">
        <v>0.33115957885386099</v>
      </c>
      <c r="P727" s="24">
        <v>0.5477225575051663</v>
      </c>
      <c r="Q727" s="24">
        <v>0.68337398253079507</v>
      </c>
      <c r="R727" s="24">
        <v>0.39327683210006992</v>
      </c>
      <c r="S727" s="24">
        <v>1.1720352668186511</v>
      </c>
      <c r="T727" s="24">
        <v>0.70356236397351513</v>
      </c>
      <c r="U727" s="24">
        <v>0.33266599866332486</v>
      </c>
      <c r="V727" s="24">
        <v>0.21679483388678764</v>
      </c>
      <c r="W727" s="24">
        <v>1.3843777135112605</v>
      </c>
      <c r="X727" s="24">
        <v>4.1013948955009885E-2</v>
      </c>
      <c r="Y727" s="24">
        <v>1.2790621564255589</v>
      </c>
      <c r="Z727" s="24">
        <v>0.80939765898715121</v>
      </c>
      <c r="AA727" s="24">
        <v>1.0684880283216405</v>
      </c>
      <c r="AB727" s="24">
        <v>0.47644516998286457</v>
      </c>
      <c r="AC727" s="24">
        <v>0.43561450848198319</v>
      </c>
      <c r="AD727" s="24">
        <v>0.23899790794063472</v>
      </c>
      <c r="AE727" s="151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86</v>
      </c>
      <c r="C728" s="29"/>
      <c r="D728" s="13">
        <v>2.1715392351702494E-2</v>
      </c>
      <c r="E728" s="13">
        <v>1.5757430720443426E-2</v>
      </c>
      <c r="F728" s="13">
        <v>0.12730088063498848</v>
      </c>
      <c r="G728" s="13">
        <v>2.2218166840324245E-2</v>
      </c>
      <c r="H728" s="13">
        <v>1.0593874150287303E-2</v>
      </c>
      <c r="I728" s="13">
        <v>2.718936494309461E-2</v>
      </c>
      <c r="J728" s="13">
        <v>0.12815590505318025</v>
      </c>
      <c r="K728" s="13">
        <v>3.1327383527477791E-2</v>
      </c>
      <c r="L728" s="13">
        <v>2.2811676949527838E-2</v>
      </c>
      <c r="M728" s="13">
        <v>2.4562957003182048E-2</v>
      </c>
      <c r="N728" s="13">
        <v>2.5067356839839811E-2</v>
      </c>
      <c r="O728" s="13">
        <v>1.3731565121791059E-2</v>
      </c>
      <c r="P728" s="13">
        <v>2.3406946901930181E-2</v>
      </c>
      <c r="Q728" s="13">
        <v>2.5451544973213971E-2</v>
      </c>
      <c r="R728" s="13">
        <v>1.6296001330113392E-2</v>
      </c>
      <c r="S728" s="13">
        <v>4.1734193477222008E-2</v>
      </c>
      <c r="T728" s="13">
        <v>2.764488660013812E-2</v>
      </c>
      <c r="U728" s="13">
        <v>1.3596702942642704E-2</v>
      </c>
      <c r="V728" s="13">
        <v>8.5859340153183229E-3</v>
      </c>
      <c r="W728" s="13">
        <v>5.8766108911684309E-2</v>
      </c>
      <c r="X728" s="13">
        <v>1.8085981678799647E-3</v>
      </c>
      <c r="Y728" s="13">
        <v>4.9768955502940027E-2</v>
      </c>
      <c r="Z728" s="13">
        <v>3.4458235997894E-2</v>
      </c>
      <c r="AA728" s="13">
        <v>4.5306912861695005E-2</v>
      </c>
      <c r="AB728" s="13">
        <v>1.9810609978497488E-2</v>
      </c>
      <c r="AC728" s="13">
        <v>1.8082794042423543E-2</v>
      </c>
      <c r="AD728" s="13">
        <v>9.8515213495727408E-3</v>
      </c>
      <c r="AE728" s="151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278</v>
      </c>
      <c r="C729" s="29"/>
      <c r="D729" s="13">
        <v>3.4563395857672541E-2</v>
      </c>
      <c r="E729" s="13">
        <v>1.2638873561350961E-2</v>
      </c>
      <c r="F729" s="13">
        <v>-1.682220327433126E-2</v>
      </c>
      <c r="G729" s="13">
        <v>-2.5043899135451464E-2</v>
      </c>
      <c r="H729" s="13">
        <v>-7.5435562309283943E-3</v>
      </c>
      <c r="I729" s="13">
        <v>0.27367771715192935</v>
      </c>
      <c r="J729" s="13">
        <v>0.28463997830009014</v>
      </c>
      <c r="K729" s="13">
        <v>8.5263853667916001E-2</v>
      </c>
      <c r="L729" s="13">
        <v>2.8397123961832138E-2</v>
      </c>
      <c r="M729" s="13">
        <v>-3.3265594996572223E-2</v>
      </c>
      <c r="N729" s="13">
        <v>-5.174800804410018E-3</v>
      </c>
      <c r="O729" s="13">
        <v>-8.6005074132105008E-3</v>
      </c>
      <c r="P729" s="13">
        <v>-3.8061584248892388E-2</v>
      </c>
      <c r="Q729" s="13">
        <v>0.10376266935543743</v>
      </c>
      <c r="R729" s="13">
        <v>-7.915366091450271E-3</v>
      </c>
      <c r="S729" s="13">
        <v>0.15446312716568089</v>
      </c>
      <c r="T729" s="13">
        <v>4.621079832759345E-2</v>
      </c>
      <c r="U729" s="13">
        <v>5.7874603437506611E-3</v>
      </c>
      <c r="V729" s="13">
        <v>3.7989102466472913E-2</v>
      </c>
      <c r="W729" s="13">
        <v>-3.1590424464868816E-2</v>
      </c>
      <c r="X729" s="13">
        <v>-6.7774643477369167E-2</v>
      </c>
      <c r="Y729" s="13">
        <v>5.6487918153994343E-2</v>
      </c>
      <c r="Z729" s="13">
        <v>-3.4393202353414254E-2</v>
      </c>
      <c r="AA729" s="13">
        <v>-3.052502970953197E-2</v>
      </c>
      <c r="AB729" s="13">
        <v>-1.1341072700250643E-2</v>
      </c>
      <c r="AC729" s="13">
        <v>-9.6967335280264688E-3</v>
      </c>
      <c r="AD729" s="13">
        <v>-2.7082920460739235E-3</v>
      </c>
      <c r="AE729" s="151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279</v>
      </c>
      <c r="C730" s="47"/>
      <c r="D730" s="45">
        <v>0.95</v>
      </c>
      <c r="E730" s="45">
        <v>0.43</v>
      </c>
      <c r="F730" s="45">
        <v>0.28000000000000003</v>
      </c>
      <c r="G730" s="45">
        <v>0.48</v>
      </c>
      <c r="H730" s="45">
        <v>0.06</v>
      </c>
      <c r="I730" s="45">
        <v>6.69</v>
      </c>
      <c r="J730" s="45">
        <v>6.96</v>
      </c>
      <c r="K730" s="45">
        <v>2.17</v>
      </c>
      <c r="L730" s="45">
        <v>0.81</v>
      </c>
      <c r="M730" s="45">
        <v>0.67</v>
      </c>
      <c r="N730" s="45">
        <v>0</v>
      </c>
      <c r="O730" s="45">
        <v>0.08</v>
      </c>
      <c r="P730" s="45">
        <v>0.79</v>
      </c>
      <c r="Q730" s="45">
        <v>2.62</v>
      </c>
      <c r="R730" s="45">
        <v>7.0000000000000007E-2</v>
      </c>
      <c r="S730" s="45">
        <v>3.83</v>
      </c>
      <c r="T730" s="45">
        <v>1.23</v>
      </c>
      <c r="U730" s="45">
        <v>0.26</v>
      </c>
      <c r="V730" s="45">
        <v>1.04</v>
      </c>
      <c r="W730" s="45">
        <v>0.63</v>
      </c>
      <c r="X730" s="45">
        <v>1.5</v>
      </c>
      <c r="Y730" s="45">
        <v>1.48</v>
      </c>
      <c r="Z730" s="45">
        <v>0.7</v>
      </c>
      <c r="AA730" s="45">
        <v>0.61</v>
      </c>
      <c r="AB730" s="45">
        <v>0.15</v>
      </c>
      <c r="AC730" s="45">
        <v>0.11</v>
      </c>
      <c r="AD730" s="45">
        <v>0.06</v>
      </c>
      <c r="AE730" s="151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BM731" s="55"/>
    </row>
    <row r="732" spans="1:65" ht="15">
      <c r="B732" s="8" t="s">
        <v>568</v>
      </c>
      <c r="BM732" s="28" t="s">
        <v>66</v>
      </c>
    </row>
    <row r="733" spans="1:65" ht="15">
      <c r="A733" s="25" t="s">
        <v>59</v>
      </c>
      <c r="B733" s="18" t="s">
        <v>110</v>
      </c>
      <c r="C733" s="15" t="s">
        <v>111</v>
      </c>
      <c r="D733" s="16" t="s">
        <v>227</v>
      </c>
      <c r="E733" s="17" t="s">
        <v>227</v>
      </c>
      <c r="F733" s="17" t="s">
        <v>227</v>
      </c>
      <c r="G733" s="17" t="s">
        <v>227</v>
      </c>
      <c r="H733" s="17" t="s">
        <v>227</v>
      </c>
      <c r="I733" s="17" t="s">
        <v>227</v>
      </c>
      <c r="J733" s="17" t="s">
        <v>227</v>
      </c>
      <c r="K733" s="17" t="s">
        <v>227</v>
      </c>
      <c r="L733" s="17" t="s">
        <v>227</v>
      </c>
      <c r="M733" s="17" t="s">
        <v>227</v>
      </c>
      <c r="N733" s="17" t="s">
        <v>227</v>
      </c>
      <c r="O733" s="17" t="s">
        <v>227</v>
      </c>
      <c r="P733" s="17" t="s">
        <v>227</v>
      </c>
      <c r="Q733" s="17" t="s">
        <v>227</v>
      </c>
      <c r="R733" s="17" t="s">
        <v>227</v>
      </c>
      <c r="S733" s="17" t="s">
        <v>227</v>
      </c>
      <c r="T733" s="17" t="s">
        <v>227</v>
      </c>
      <c r="U733" s="17" t="s">
        <v>227</v>
      </c>
      <c r="V733" s="17" t="s">
        <v>227</v>
      </c>
      <c r="W733" s="17" t="s">
        <v>227</v>
      </c>
      <c r="X733" s="151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228</v>
      </c>
      <c r="C734" s="9" t="s">
        <v>228</v>
      </c>
      <c r="D734" s="149" t="s">
        <v>231</v>
      </c>
      <c r="E734" s="150" t="s">
        <v>233</v>
      </c>
      <c r="F734" s="150" t="s">
        <v>234</v>
      </c>
      <c r="G734" s="150" t="s">
        <v>235</v>
      </c>
      <c r="H734" s="150" t="s">
        <v>236</v>
      </c>
      <c r="I734" s="150" t="s">
        <v>237</v>
      </c>
      <c r="J734" s="150" t="s">
        <v>238</v>
      </c>
      <c r="K734" s="150" t="s">
        <v>239</v>
      </c>
      <c r="L734" s="150" t="s">
        <v>240</v>
      </c>
      <c r="M734" s="150" t="s">
        <v>241</v>
      </c>
      <c r="N734" s="150" t="s">
        <v>242</v>
      </c>
      <c r="O734" s="150" t="s">
        <v>244</v>
      </c>
      <c r="P734" s="150" t="s">
        <v>245</v>
      </c>
      <c r="Q734" s="150" t="s">
        <v>247</v>
      </c>
      <c r="R734" s="150" t="s">
        <v>304</v>
      </c>
      <c r="S734" s="150" t="s">
        <v>257</v>
      </c>
      <c r="T734" s="150" t="s">
        <v>259</v>
      </c>
      <c r="U734" s="150" t="s">
        <v>260</v>
      </c>
      <c r="V734" s="150" t="s">
        <v>264</v>
      </c>
      <c r="W734" s="150" t="s">
        <v>265</v>
      </c>
      <c r="X734" s="151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308</v>
      </c>
      <c r="E735" s="11" t="s">
        <v>307</v>
      </c>
      <c r="F735" s="11" t="s">
        <v>114</v>
      </c>
      <c r="G735" s="11" t="s">
        <v>308</v>
      </c>
      <c r="H735" s="11" t="s">
        <v>307</v>
      </c>
      <c r="I735" s="11" t="s">
        <v>307</v>
      </c>
      <c r="J735" s="11" t="s">
        <v>308</v>
      </c>
      <c r="K735" s="11" t="s">
        <v>308</v>
      </c>
      <c r="L735" s="11" t="s">
        <v>308</v>
      </c>
      <c r="M735" s="11" t="s">
        <v>308</v>
      </c>
      <c r="N735" s="11" t="s">
        <v>308</v>
      </c>
      <c r="O735" s="11" t="s">
        <v>308</v>
      </c>
      <c r="P735" s="11" t="s">
        <v>307</v>
      </c>
      <c r="Q735" s="11" t="s">
        <v>307</v>
      </c>
      <c r="R735" s="11" t="s">
        <v>308</v>
      </c>
      <c r="S735" s="11" t="s">
        <v>114</v>
      </c>
      <c r="T735" s="11" t="s">
        <v>307</v>
      </c>
      <c r="U735" s="11" t="s">
        <v>307</v>
      </c>
      <c r="V735" s="11" t="s">
        <v>307</v>
      </c>
      <c r="W735" s="11" t="s">
        <v>307</v>
      </c>
      <c r="X735" s="151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3</v>
      </c>
    </row>
    <row r="736" spans="1:65">
      <c r="A736" s="30"/>
      <c r="B736" s="19"/>
      <c r="C736" s="9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151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8">
        <v>1</v>
      </c>
      <c r="C737" s="14">
        <v>1</v>
      </c>
      <c r="D737" s="205">
        <v>2.3E-2</v>
      </c>
      <c r="E737" s="207">
        <v>0.05</v>
      </c>
      <c r="F737" s="207" t="s">
        <v>208</v>
      </c>
      <c r="G737" s="205">
        <v>2.4E-2</v>
      </c>
      <c r="H737" s="205">
        <v>2.5999999999999999E-2</v>
      </c>
      <c r="I737" s="205">
        <v>2.7E-2</v>
      </c>
      <c r="J737" s="205">
        <v>2.1999999999999999E-2</v>
      </c>
      <c r="K737" s="205">
        <v>2.5999999999999999E-2</v>
      </c>
      <c r="L737" s="205">
        <v>2.3E-2</v>
      </c>
      <c r="M737" s="205">
        <v>2.1000000000000001E-2</v>
      </c>
      <c r="N737" s="205">
        <v>2.4E-2</v>
      </c>
      <c r="O737" s="205">
        <v>2.5999999999999999E-2</v>
      </c>
      <c r="P737" s="207" t="s">
        <v>105</v>
      </c>
      <c r="Q737" s="205">
        <v>2.5000000000000001E-2</v>
      </c>
      <c r="R737" s="205">
        <v>2.8000000000000001E-2</v>
      </c>
      <c r="S737" s="207" t="s">
        <v>329</v>
      </c>
      <c r="T737" s="207">
        <v>4.4999999999999998E-2</v>
      </c>
      <c r="U737" s="205">
        <v>2.4E-2</v>
      </c>
      <c r="V737" s="207" t="s">
        <v>208</v>
      </c>
      <c r="W737" s="205">
        <v>2.3E-2</v>
      </c>
      <c r="X737" s="203"/>
      <c r="Y737" s="204"/>
      <c r="Z737" s="204"/>
      <c r="AA737" s="204"/>
      <c r="AB737" s="204"/>
      <c r="AC737" s="204"/>
      <c r="AD737" s="204"/>
      <c r="AE737" s="204"/>
      <c r="AF737" s="204"/>
      <c r="AG737" s="204"/>
      <c r="AH737" s="204"/>
      <c r="AI737" s="204"/>
      <c r="AJ737" s="204"/>
      <c r="AK737" s="204"/>
      <c r="AL737" s="204"/>
      <c r="AM737" s="204"/>
      <c r="AN737" s="204"/>
      <c r="AO737" s="204"/>
      <c r="AP737" s="204"/>
      <c r="AQ737" s="204"/>
      <c r="AR737" s="204"/>
      <c r="AS737" s="204"/>
      <c r="AT737" s="204"/>
      <c r="AU737" s="204"/>
      <c r="AV737" s="204"/>
      <c r="AW737" s="204"/>
      <c r="AX737" s="204"/>
      <c r="AY737" s="204"/>
      <c r="AZ737" s="204"/>
      <c r="BA737" s="204"/>
      <c r="BB737" s="204"/>
      <c r="BC737" s="204"/>
      <c r="BD737" s="204"/>
      <c r="BE737" s="204"/>
      <c r="BF737" s="204"/>
      <c r="BG737" s="204"/>
      <c r="BH737" s="204"/>
      <c r="BI737" s="204"/>
      <c r="BJ737" s="204"/>
      <c r="BK737" s="204"/>
      <c r="BL737" s="204"/>
      <c r="BM737" s="208">
        <v>1</v>
      </c>
    </row>
    <row r="738" spans="1:65">
      <c r="A738" s="30"/>
      <c r="B738" s="19">
        <v>1</v>
      </c>
      <c r="C738" s="9">
        <v>2</v>
      </c>
      <c r="D738" s="24">
        <v>2.1999999999999999E-2</v>
      </c>
      <c r="E738" s="209">
        <v>5.1999999999999998E-2</v>
      </c>
      <c r="F738" s="209" t="s">
        <v>208</v>
      </c>
      <c r="G738" s="24">
        <v>2.5000000000000001E-2</v>
      </c>
      <c r="H738" s="24">
        <v>2.7E-2</v>
      </c>
      <c r="I738" s="211">
        <v>3.3000000000000002E-2</v>
      </c>
      <c r="J738" s="24">
        <v>2.5999999999999999E-2</v>
      </c>
      <c r="K738" s="24">
        <v>2.5000000000000001E-2</v>
      </c>
      <c r="L738" s="24">
        <v>2.5000000000000001E-2</v>
      </c>
      <c r="M738" s="24">
        <v>2.1000000000000001E-2</v>
      </c>
      <c r="N738" s="24">
        <v>2.1999999999999999E-2</v>
      </c>
      <c r="O738" s="24">
        <v>2.5000000000000001E-2</v>
      </c>
      <c r="P738" s="209" t="s">
        <v>105</v>
      </c>
      <c r="Q738" s="24">
        <v>2.3E-2</v>
      </c>
      <c r="R738" s="24">
        <v>2.5000000000000001E-2</v>
      </c>
      <c r="S738" s="209" t="s">
        <v>329</v>
      </c>
      <c r="T738" s="209">
        <v>4.4999999999999998E-2</v>
      </c>
      <c r="U738" s="24">
        <v>2.5000000000000001E-2</v>
      </c>
      <c r="V738" s="209" t="s">
        <v>208</v>
      </c>
      <c r="W738" s="24">
        <v>2.1999999999999999E-2</v>
      </c>
      <c r="X738" s="203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208">
        <v>30</v>
      </c>
    </row>
    <row r="739" spans="1:65">
      <c r="A739" s="30"/>
      <c r="B739" s="19">
        <v>1</v>
      </c>
      <c r="C739" s="9">
        <v>3</v>
      </c>
      <c r="D739" s="24">
        <v>2.1999999999999999E-2</v>
      </c>
      <c r="E739" s="209">
        <v>4.9000000000000002E-2</v>
      </c>
      <c r="F739" s="209" t="s">
        <v>208</v>
      </c>
      <c r="G739" s="24">
        <v>2.3E-2</v>
      </c>
      <c r="H739" s="24">
        <v>2.5000000000000001E-2</v>
      </c>
      <c r="I739" s="24">
        <v>2.7E-2</v>
      </c>
      <c r="J739" s="24">
        <v>2.4E-2</v>
      </c>
      <c r="K739" s="24">
        <v>2.1999999999999999E-2</v>
      </c>
      <c r="L739" s="24">
        <v>2.3E-2</v>
      </c>
      <c r="M739" s="24">
        <v>2.1000000000000001E-2</v>
      </c>
      <c r="N739" s="24">
        <v>2.1000000000000001E-2</v>
      </c>
      <c r="O739" s="24">
        <v>2.5000000000000001E-2</v>
      </c>
      <c r="P739" s="209" t="s">
        <v>105</v>
      </c>
      <c r="Q739" s="24">
        <v>2.5000000000000001E-2</v>
      </c>
      <c r="R739" s="24">
        <v>2.9000000000000001E-2</v>
      </c>
      <c r="S739" s="209" t="s">
        <v>329</v>
      </c>
      <c r="T739" s="209">
        <v>4.4999999999999998E-2</v>
      </c>
      <c r="U739" s="24">
        <v>2.8000000000000001E-2</v>
      </c>
      <c r="V739" s="209" t="s">
        <v>208</v>
      </c>
      <c r="W739" s="24">
        <v>2.3E-2</v>
      </c>
      <c r="X739" s="203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208">
        <v>16</v>
      </c>
    </row>
    <row r="740" spans="1:65">
      <c r="A740" s="30"/>
      <c r="B740" s="19">
        <v>1</v>
      </c>
      <c r="C740" s="9">
        <v>4</v>
      </c>
      <c r="D740" s="24">
        <v>2.1000000000000001E-2</v>
      </c>
      <c r="E740" s="209">
        <v>5.0999999999999997E-2</v>
      </c>
      <c r="F740" s="209" t="s">
        <v>208</v>
      </c>
      <c r="G740" s="24">
        <v>2.5999999999999999E-2</v>
      </c>
      <c r="H740" s="24">
        <v>2.4E-2</v>
      </c>
      <c r="I740" s="24">
        <v>2.8000000000000001E-2</v>
      </c>
      <c r="J740" s="24">
        <v>2.5000000000000001E-2</v>
      </c>
      <c r="K740" s="24">
        <v>2.4E-2</v>
      </c>
      <c r="L740" s="24">
        <v>2.3E-2</v>
      </c>
      <c r="M740" s="24">
        <v>2.1999999999999999E-2</v>
      </c>
      <c r="N740" s="24">
        <v>0.02</v>
      </c>
      <c r="O740" s="24">
        <v>2.7E-2</v>
      </c>
      <c r="P740" s="209" t="s">
        <v>105</v>
      </c>
      <c r="Q740" s="24">
        <v>2.1999999999999999E-2</v>
      </c>
      <c r="R740" s="24">
        <v>2.9000000000000001E-2</v>
      </c>
      <c r="S740" s="209" t="s">
        <v>329</v>
      </c>
      <c r="T740" s="209">
        <v>0.05</v>
      </c>
      <c r="U740" s="24">
        <v>2.5999999999999999E-2</v>
      </c>
      <c r="V740" s="209" t="s">
        <v>208</v>
      </c>
      <c r="W740" s="24">
        <v>2.5000000000000001E-2</v>
      </c>
      <c r="X740" s="203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208">
        <v>2.4407142857142853E-2</v>
      </c>
    </row>
    <row r="741" spans="1:65">
      <c r="A741" s="30"/>
      <c r="B741" s="19">
        <v>1</v>
      </c>
      <c r="C741" s="9">
        <v>5</v>
      </c>
      <c r="D741" s="24">
        <v>2.1000000000000001E-2</v>
      </c>
      <c r="E741" s="209">
        <v>5.5E-2</v>
      </c>
      <c r="F741" s="209" t="s">
        <v>208</v>
      </c>
      <c r="G741" s="24">
        <v>2.5000000000000001E-2</v>
      </c>
      <c r="H741" s="24">
        <v>2.8000000000000001E-2</v>
      </c>
      <c r="I741" s="24">
        <v>0.03</v>
      </c>
      <c r="J741" s="24">
        <v>2.3E-2</v>
      </c>
      <c r="K741" s="24">
        <v>2.4E-2</v>
      </c>
      <c r="L741" s="24">
        <v>2.4E-2</v>
      </c>
      <c r="M741" s="24">
        <v>2.3E-2</v>
      </c>
      <c r="N741" s="24">
        <v>2.1999999999999999E-2</v>
      </c>
      <c r="O741" s="24">
        <v>2.5000000000000001E-2</v>
      </c>
      <c r="P741" s="209" t="s">
        <v>105</v>
      </c>
      <c r="Q741" s="24">
        <v>2.5000000000000001E-2</v>
      </c>
      <c r="R741" s="24">
        <v>2.9000000000000001E-2</v>
      </c>
      <c r="S741" s="209" t="s">
        <v>329</v>
      </c>
      <c r="T741" s="209">
        <v>4.4999999999999998E-2</v>
      </c>
      <c r="U741" s="24">
        <v>2.3E-2</v>
      </c>
      <c r="V741" s="209" t="s">
        <v>208</v>
      </c>
      <c r="W741" s="24">
        <v>0.02</v>
      </c>
      <c r="X741" s="203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208">
        <v>53</v>
      </c>
    </row>
    <row r="742" spans="1:65">
      <c r="A742" s="30"/>
      <c r="B742" s="19">
        <v>1</v>
      </c>
      <c r="C742" s="9">
        <v>6</v>
      </c>
      <c r="D742" s="24">
        <v>2.1000000000000001E-2</v>
      </c>
      <c r="E742" s="209">
        <v>0.05</v>
      </c>
      <c r="F742" s="209" t="s">
        <v>208</v>
      </c>
      <c r="G742" s="24">
        <v>2.1999999999999999E-2</v>
      </c>
      <c r="H742" s="24">
        <v>2.9000000000000001E-2</v>
      </c>
      <c r="I742" s="24">
        <v>2.9000000000000001E-2</v>
      </c>
      <c r="J742" s="24">
        <v>2.4E-2</v>
      </c>
      <c r="K742" s="24">
        <v>2.4E-2</v>
      </c>
      <c r="L742" s="24">
        <v>2.5000000000000001E-2</v>
      </c>
      <c r="M742" s="24">
        <v>2.3E-2</v>
      </c>
      <c r="N742" s="24">
        <v>0.02</v>
      </c>
      <c r="O742" s="24">
        <v>2.5000000000000001E-2</v>
      </c>
      <c r="P742" s="209" t="s">
        <v>105</v>
      </c>
      <c r="Q742" s="24">
        <v>2.5999999999999999E-2</v>
      </c>
      <c r="R742" s="24">
        <v>0.03</v>
      </c>
      <c r="S742" s="209" t="s">
        <v>329</v>
      </c>
      <c r="T742" s="209">
        <v>0.05</v>
      </c>
      <c r="U742" s="24">
        <v>2.3E-2</v>
      </c>
      <c r="V742" s="209" t="s">
        <v>208</v>
      </c>
      <c r="W742" s="24">
        <v>2.4E-2</v>
      </c>
      <c r="X742" s="203"/>
      <c r="Y742" s="204"/>
      <c r="Z742" s="204"/>
      <c r="AA742" s="204"/>
      <c r="AB742" s="204"/>
      <c r="AC742" s="204"/>
      <c r="AD742" s="204"/>
      <c r="AE742" s="204"/>
      <c r="AF742" s="204"/>
      <c r="AG742" s="204"/>
      <c r="AH742" s="204"/>
      <c r="AI742" s="204"/>
      <c r="AJ742" s="204"/>
      <c r="AK742" s="204"/>
      <c r="AL742" s="204"/>
      <c r="AM742" s="204"/>
      <c r="AN742" s="204"/>
      <c r="AO742" s="204"/>
      <c r="AP742" s="204"/>
      <c r="AQ742" s="204"/>
      <c r="AR742" s="204"/>
      <c r="AS742" s="204"/>
      <c r="AT742" s="204"/>
      <c r="AU742" s="204"/>
      <c r="AV742" s="204"/>
      <c r="AW742" s="204"/>
      <c r="AX742" s="204"/>
      <c r="AY742" s="204"/>
      <c r="AZ742" s="204"/>
      <c r="BA742" s="204"/>
      <c r="BB742" s="204"/>
      <c r="BC742" s="204"/>
      <c r="BD742" s="204"/>
      <c r="BE742" s="204"/>
      <c r="BF742" s="204"/>
      <c r="BG742" s="204"/>
      <c r="BH742" s="204"/>
      <c r="BI742" s="204"/>
      <c r="BJ742" s="204"/>
      <c r="BK742" s="204"/>
      <c r="BL742" s="204"/>
      <c r="BM742" s="56"/>
    </row>
    <row r="743" spans="1:65">
      <c r="A743" s="30"/>
      <c r="B743" s="20" t="s">
        <v>275</v>
      </c>
      <c r="C743" s="12"/>
      <c r="D743" s="210">
        <v>2.1666666666666667E-2</v>
      </c>
      <c r="E743" s="210">
        <v>5.1166666666666666E-2</v>
      </c>
      <c r="F743" s="210" t="s">
        <v>714</v>
      </c>
      <c r="G743" s="210">
        <v>2.4166666666666666E-2</v>
      </c>
      <c r="H743" s="210">
        <v>2.6499999999999999E-2</v>
      </c>
      <c r="I743" s="210">
        <v>2.8999999999999998E-2</v>
      </c>
      <c r="J743" s="210">
        <v>2.3999999999999997E-2</v>
      </c>
      <c r="K743" s="210">
        <v>2.4166666666666666E-2</v>
      </c>
      <c r="L743" s="210">
        <v>2.3833333333333331E-2</v>
      </c>
      <c r="M743" s="210">
        <v>2.183333333333333E-2</v>
      </c>
      <c r="N743" s="210">
        <v>2.1500000000000002E-2</v>
      </c>
      <c r="O743" s="210">
        <v>2.5499999999999998E-2</v>
      </c>
      <c r="P743" s="210" t="s">
        <v>714</v>
      </c>
      <c r="Q743" s="210">
        <v>2.4333333333333332E-2</v>
      </c>
      <c r="R743" s="210">
        <v>2.8333333333333335E-2</v>
      </c>
      <c r="S743" s="210" t="s">
        <v>714</v>
      </c>
      <c r="T743" s="210">
        <v>4.6666666666666662E-2</v>
      </c>
      <c r="U743" s="210">
        <v>2.4833333333333332E-2</v>
      </c>
      <c r="V743" s="210" t="s">
        <v>714</v>
      </c>
      <c r="W743" s="210">
        <v>2.2833333333333334E-2</v>
      </c>
      <c r="X743" s="203"/>
      <c r="Y743" s="204"/>
      <c r="Z743" s="204"/>
      <c r="AA743" s="204"/>
      <c r="AB743" s="204"/>
      <c r="AC743" s="204"/>
      <c r="AD743" s="204"/>
      <c r="AE743" s="204"/>
      <c r="AF743" s="204"/>
      <c r="AG743" s="204"/>
      <c r="AH743" s="204"/>
      <c r="AI743" s="204"/>
      <c r="AJ743" s="204"/>
      <c r="AK743" s="204"/>
      <c r="AL743" s="204"/>
      <c r="AM743" s="204"/>
      <c r="AN743" s="204"/>
      <c r="AO743" s="204"/>
      <c r="AP743" s="204"/>
      <c r="AQ743" s="204"/>
      <c r="AR743" s="204"/>
      <c r="AS743" s="204"/>
      <c r="AT743" s="204"/>
      <c r="AU743" s="204"/>
      <c r="AV743" s="204"/>
      <c r="AW743" s="204"/>
      <c r="AX743" s="204"/>
      <c r="AY743" s="204"/>
      <c r="AZ743" s="204"/>
      <c r="BA743" s="204"/>
      <c r="BB743" s="204"/>
      <c r="BC743" s="204"/>
      <c r="BD743" s="204"/>
      <c r="BE743" s="204"/>
      <c r="BF743" s="204"/>
      <c r="BG743" s="204"/>
      <c r="BH743" s="204"/>
      <c r="BI743" s="204"/>
      <c r="BJ743" s="204"/>
      <c r="BK743" s="204"/>
      <c r="BL743" s="204"/>
      <c r="BM743" s="56"/>
    </row>
    <row r="744" spans="1:65">
      <c r="A744" s="30"/>
      <c r="B744" s="3" t="s">
        <v>276</v>
      </c>
      <c r="C744" s="29"/>
      <c r="D744" s="24">
        <v>2.1499999999999998E-2</v>
      </c>
      <c r="E744" s="24">
        <v>5.0500000000000003E-2</v>
      </c>
      <c r="F744" s="24" t="s">
        <v>714</v>
      </c>
      <c r="G744" s="24">
        <v>2.4500000000000001E-2</v>
      </c>
      <c r="H744" s="24">
        <v>2.6499999999999999E-2</v>
      </c>
      <c r="I744" s="24">
        <v>2.8500000000000001E-2</v>
      </c>
      <c r="J744" s="24">
        <v>2.4E-2</v>
      </c>
      <c r="K744" s="24">
        <v>2.4E-2</v>
      </c>
      <c r="L744" s="24">
        <v>2.35E-2</v>
      </c>
      <c r="M744" s="24">
        <v>2.1499999999999998E-2</v>
      </c>
      <c r="N744" s="24">
        <v>2.1499999999999998E-2</v>
      </c>
      <c r="O744" s="24">
        <v>2.5000000000000001E-2</v>
      </c>
      <c r="P744" s="24" t="s">
        <v>714</v>
      </c>
      <c r="Q744" s="24">
        <v>2.5000000000000001E-2</v>
      </c>
      <c r="R744" s="24">
        <v>2.9000000000000001E-2</v>
      </c>
      <c r="S744" s="24" t="s">
        <v>714</v>
      </c>
      <c r="T744" s="24">
        <v>4.4999999999999998E-2</v>
      </c>
      <c r="U744" s="24">
        <v>2.4500000000000001E-2</v>
      </c>
      <c r="V744" s="24" t="s">
        <v>714</v>
      </c>
      <c r="W744" s="24">
        <v>2.3E-2</v>
      </c>
      <c r="X744" s="203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4"/>
      <c r="AT744" s="204"/>
      <c r="AU744" s="204"/>
      <c r="AV744" s="204"/>
      <c r="AW744" s="204"/>
      <c r="AX744" s="204"/>
      <c r="AY744" s="204"/>
      <c r="AZ744" s="204"/>
      <c r="BA744" s="204"/>
      <c r="BB744" s="204"/>
      <c r="BC744" s="204"/>
      <c r="BD744" s="204"/>
      <c r="BE744" s="204"/>
      <c r="BF744" s="204"/>
      <c r="BG744" s="204"/>
      <c r="BH744" s="204"/>
      <c r="BI744" s="204"/>
      <c r="BJ744" s="204"/>
      <c r="BK744" s="204"/>
      <c r="BL744" s="204"/>
      <c r="BM744" s="56"/>
    </row>
    <row r="745" spans="1:65">
      <c r="A745" s="30"/>
      <c r="B745" s="3" t="s">
        <v>277</v>
      </c>
      <c r="C745" s="29"/>
      <c r="D745" s="24">
        <v>8.1649658092772498E-4</v>
      </c>
      <c r="E745" s="24">
        <v>2.13697605664328E-3</v>
      </c>
      <c r="F745" s="24" t="s">
        <v>714</v>
      </c>
      <c r="G745" s="24">
        <v>1.4719601443879749E-3</v>
      </c>
      <c r="H745" s="24">
        <v>1.870828693386971E-3</v>
      </c>
      <c r="I745" s="24">
        <v>2.2803508501982764E-3</v>
      </c>
      <c r="J745" s="24">
        <v>1.4142135623730955E-3</v>
      </c>
      <c r="K745" s="24">
        <v>1.3291601358251259E-3</v>
      </c>
      <c r="L745" s="24">
        <v>9.8319208025017578E-4</v>
      </c>
      <c r="M745" s="24">
        <v>9.8319208025017405E-4</v>
      </c>
      <c r="N745" s="24">
        <v>1.5165750888103098E-3</v>
      </c>
      <c r="O745" s="24">
        <v>8.3666002653407455E-4</v>
      </c>
      <c r="P745" s="24" t="s">
        <v>714</v>
      </c>
      <c r="Q745" s="24">
        <v>1.5055453054181624E-3</v>
      </c>
      <c r="R745" s="24">
        <v>1.751190071541826E-3</v>
      </c>
      <c r="S745" s="24" t="s">
        <v>714</v>
      </c>
      <c r="T745" s="24">
        <v>2.5819888974716134E-3</v>
      </c>
      <c r="U745" s="24">
        <v>1.9407902170679519E-3</v>
      </c>
      <c r="V745" s="24" t="s">
        <v>714</v>
      </c>
      <c r="W745" s="24">
        <v>1.7224014243685088E-3</v>
      </c>
      <c r="X745" s="203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4"/>
      <c r="AT745" s="204"/>
      <c r="AU745" s="204"/>
      <c r="AV745" s="204"/>
      <c r="AW745" s="204"/>
      <c r="AX745" s="204"/>
      <c r="AY745" s="204"/>
      <c r="AZ745" s="204"/>
      <c r="BA745" s="204"/>
      <c r="BB745" s="204"/>
      <c r="BC745" s="204"/>
      <c r="BD745" s="204"/>
      <c r="BE745" s="204"/>
      <c r="BF745" s="204"/>
      <c r="BG745" s="204"/>
      <c r="BH745" s="204"/>
      <c r="BI745" s="204"/>
      <c r="BJ745" s="204"/>
      <c r="BK745" s="204"/>
      <c r="BL745" s="204"/>
      <c r="BM745" s="56"/>
    </row>
    <row r="746" spans="1:65">
      <c r="A746" s="30"/>
      <c r="B746" s="3" t="s">
        <v>86</v>
      </c>
      <c r="C746" s="29"/>
      <c r="D746" s="13">
        <v>3.7684457581279612E-2</v>
      </c>
      <c r="E746" s="13">
        <v>4.1765004364363777E-2</v>
      </c>
      <c r="F746" s="13" t="s">
        <v>714</v>
      </c>
      <c r="G746" s="13">
        <v>6.0908695629847236E-2</v>
      </c>
      <c r="H746" s="13">
        <v>7.0597309184414009E-2</v>
      </c>
      <c r="I746" s="13">
        <v>7.8632787937871609E-2</v>
      </c>
      <c r="J746" s="13">
        <v>5.8925565098878988E-2</v>
      </c>
      <c r="K746" s="13">
        <v>5.4999729758281074E-2</v>
      </c>
      <c r="L746" s="13">
        <v>4.1252814555951436E-2</v>
      </c>
      <c r="M746" s="13">
        <v>4.5031698332069048E-2</v>
      </c>
      <c r="N746" s="13">
        <v>7.0538376223735336E-2</v>
      </c>
      <c r="O746" s="13">
        <v>3.2810197118983316E-2</v>
      </c>
      <c r="P746" s="13" t="s">
        <v>714</v>
      </c>
      <c r="Q746" s="13">
        <v>6.1871724880198459E-2</v>
      </c>
      <c r="R746" s="13">
        <v>6.1806708407358558E-2</v>
      </c>
      <c r="S746" s="13" t="s">
        <v>714</v>
      </c>
      <c r="T746" s="13">
        <v>5.5328333517248862E-2</v>
      </c>
      <c r="U746" s="13">
        <v>7.8152626190655786E-2</v>
      </c>
      <c r="V746" s="13" t="s">
        <v>714</v>
      </c>
      <c r="W746" s="13">
        <v>7.5433639023438345E-2</v>
      </c>
      <c r="X746" s="151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278</v>
      </c>
      <c r="C747" s="29"/>
      <c r="D747" s="13">
        <v>-0.1122817286118426</v>
      </c>
      <c r="E747" s="13">
        <v>1.0963808408935716</v>
      </c>
      <c r="F747" s="13" t="s">
        <v>714</v>
      </c>
      <c r="G747" s="13">
        <v>-9.8526972978244531E-3</v>
      </c>
      <c r="H747" s="13">
        <v>8.5747731928592419E-2</v>
      </c>
      <c r="I747" s="13">
        <v>0.18817676324261057</v>
      </c>
      <c r="J747" s="13">
        <v>-1.668129938542573E-2</v>
      </c>
      <c r="K747" s="13">
        <v>-9.8526972978244531E-3</v>
      </c>
      <c r="L747" s="13">
        <v>-2.3509901473026895E-2</v>
      </c>
      <c r="M747" s="13">
        <v>-0.10545312652424155</v>
      </c>
      <c r="N747" s="13">
        <v>-0.11911033069944377</v>
      </c>
      <c r="O747" s="13">
        <v>4.4776119402985204E-2</v>
      </c>
      <c r="P747" s="13" t="s">
        <v>714</v>
      </c>
      <c r="Q747" s="13">
        <v>-3.0240952102232876E-3</v>
      </c>
      <c r="R747" s="13">
        <v>0.16086235489220591</v>
      </c>
      <c r="S747" s="13" t="s">
        <v>714</v>
      </c>
      <c r="T747" s="13">
        <v>0.91200858452833877</v>
      </c>
      <c r="U747" s="13">
        <v>1.746171105258032E-2</v>
      </c>
      <c r="V747" s="13" t="s">
        <v>714</v>
      </c>
      <c r="W747" s="13">
        <v>-6.448151399863411E-2</v>
      </c>
      <c r="X747" s="151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279</v>
      </c>
      <c r="C748" s="47"/>
      <c r="D748" s="45">
        <v>1.28</v>
      </c>
      <c r="E748" s="45">
        <v>10.65</v>
      </c>
      <c r="F748" s="45">
        <v>7.0000000000000007E-2</v>
      </c>
      <c r="G748" s="45">
        <v>0.27</v>
      </c>
      <c r="H748" s="45">
        <v>0.67</v>
      </c>
      <c r="I748" s="45">
        <v>1.69</v>
      </c>
      <c r="J748" s="45">
        <v>0.34</v>
      </c>
      <c r="K748" s="45">
        <v>0.27</v>
      </c>
      <c r="L748" s="45">
        <v>0.4</v>
      </c>
      <c r="M748" s="45">
        <v>1.21</v>
      </c>
      <c r="N748" s="45">
        <v>1.35</v>
      </c>
      <c r="O748" s="45">
        <v>0.27</v>
      </c>
      <c r="P748" s="45">
        <v>10.18</v>
      </c>
      <c r="Q748" s="45">
        <v>0.2</v>
      </c>
      <c r="R748" s="45">
        <v>1.42</v>
      </c>
      <c r="S748" s="45" t="s">
        <v>280</v>
      </c>
      <c r="T748" s="45">
        <v>8.83</v>
      </c>
      <c r="U748" s="45">
        <v>0</v>
      </c>
      <c r="V748" s="45">
        <v>7.0000000000000007E-2</v>
      </c>
      <c r="W748" s="45">
        <v>0.81</v>
      </c>
      <c r="X748" s="151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BM749" s="55"/>
    </row>
    <row r="750" spans="1:65" ht="15">
      <c r="B750" s="8" t="s">
        <v>569</v>
      </c>
      <c r="BM750" s="28" t="s">
        <v>66</v>
      </c>
    </row>
    <row r="751" spans="1:65" ht="15">
      <c r="A751" s="25" t="s">
        <v>60</v>
      </c>
      <c r="B751" s="18" t="s">
        <v>110</v>
      </c>
      <c r="C751" s="15" t="s">
        <v>111</v>
      </c>
      <c r="D751" s="16" t="s">
        <v>227</v>
      </c>
      <c r="E751" s="17" t="s">
        <v>227</v>
      </c>
      <c r="F751" s="17" t="s">
        <v>227</v>
      </c>
      <c r="G751" s="17" t="s">
        <v>227</v>
      </c>
      <c r="H751" s="17" t="s">
        <v>227</v>
      </c>
      <c r="I751" s="17" t="s">
        <v>227</v>
      </c>
      <c r="J751" s="17" t="s">
        <v>227</v>
      </c>
      <c r="K751" s="17" t="s">
        <v>227</v>
      </c>
      <c r="L751" s="17" t="s">
        <v>227</v>
      </c>
      <c r="M751" s="17" t="s">
        <v>227</v>
      </c>
      <c r="N751" s="17" t="s">
        <v>227</v>
      </c>
      <c r="O751" s="17" t="s">
        <v>227</v>
      </c>
      <c r="P751" s="17" t="s">
        <v>227</v>
      </c>
      <c r="Q751" s="17" t="s">
        <v>227</v>
      </c>
      <c r="R751" s="17" t="s">
        <v>227</v>
      </c>
      <c r="S751" s="17" t="s">
        <v>227</v>
      </c>
      <c r="T751" s="17" t="s">
        <v>227</v>
      </c>
      <c r="U751" s="17" t="s">
        <v>227</v>
      </c>
      <c r="V751" s="17" t="s">
        <v>227</v>
      </c>
      <c r="W751" s="17" t="s">
        <v>227</v>
      </c>
      <c r="X751" s="17" t="s">
        <v>227</v>
      </c>
      <c r="Y751" s="17" t="s">
        <v>227</v>
      </c>
      <c r="Z751" s="17" t="s">
        <v>227</v>
      </c>
      <c r="AA751" s="17" t="s">
        <v>227</v>
      </c>
      <c r="AB751" s="17" t="s">
        <v>227</v>
      </c>
      <c r="AC751" s="17" t="s">
        <v>227</v>
      </c>
      <c r="AD751" s="17" t="s">
        <v>227</v>
      </c>
      <c r="AE751" s="17" t="s">
        <v>227</v>
      </c>
      <c r="AF751" s="17" t="s">
        <v>227</v>
      </c>
      <c r="AG751" s="17" t="s">
        <v>227</v>
      </c>
      <c r="AH751" s="151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228</v>
      </c>
      <c r="C752" s="9" t="s">
        <v>228</v>
      </c>
      <c r="D752" s="149" t="s">
        <v>230</v>
      </c>
      <c r="E752" s="150" t="s">
        <v>231</v>
      </c>
      <c r="F752" s="150" t="s">
        <v>232</v>
      </c>
      <c r="G752" s="150" t="s">
        <v>233</v>
      </c>
      <c r="H752" s="150" t="s">
        <v>234</v>
      </c>
      <c r="I752" s="150" t="s">
        <v>235</v>
      </c>
      <c r="J752" s="150" t="s">
        <v>236</v>
      </c>
      <c r="K752" s="150" t="s">
        <v>237</v>
      </c>
      <c r="L752" s="150" t="s">
        <v>238</v>
      </c>
      <c r="M752" s="150" t="s">
        <v>239</v>
      </c>
      <c r="N752" s="150" t="s">
        <v>240</v>
      </c>
      <c r="O752" s="150" t="s">
        <v>241</v>
      </c>
      <c r="P752" s="150" t="s">
        <v>242</v>
      </c>
      <c r="Q752" s="150" t="s">
        <v>244</v>
      </c>
      <c r="R752" s="150" t="s">
        <v>245</v>
      </c>
      <c r="S752" s="150" t="s">
        <v>247</v>
      </c>
      <c r="T752" s="150" t="s">
        <v>248</v>
      </c>
      <c r="U752" s="150" t="s">
        <v>304</v>
      </c>
      <c r="V752" s="150" t="s">
        <v>250</v>
      </c>
      <c r="W752" s="150" t="s">
        <v>251</v>
      </c>
      <c r="X752" s="150" t="s">
        <v>252</v>
      </c>
      <c r="Y752" s="150" t="s">
        <v>255</v>
      </c>
      <c r="Z752" s="150" t="s">
        <v>256</v>
      </c>
      <c r="AA752" s="150" t="s">
        <v>305</v>
      </c>
      <c r="AB752" s="150" t="s">
        <v>259</v>
      </c>
      <c r="AC752" s="150" t="s">
        <v>260</v>
      </c>
      <c r="AD752" s="150" t="s">
        <v>261</v>
      </c>
      <c r="AE752" s="150" t="s">
        <v>264</v>
      </c>
      <c r="AF752" s="150" t="s">
        <v>265</v>
      </c>
      <c r="AG752" s="150" t="s">
        <v>266</v>
      </c>
      <c r="AH752" s="151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1</v>
      </c>
    </row>
    <row r="753" spans="1:65">
      <c r="A753" s="30"/>
      <c r="B753" s="19"/>
      <c r="C753" s="9"/>
      <c r="D753" s="10" t="s">
        <v>308</v>
      </c>
      <c r="E753" s="11" t="s">
        <v>308</v>
      </c>
      <c r="F753" s="11" t="s">
        <v>308</v>
      </c>
      <c r="G753" s="11" t="s">
        <v>307</v>
      </c>
      <c r="H753" s="11" t="s">
        <v>114</v>
      </c>
      <c r="I753" s="11" t="s">
        <v>308</v>
      </c>
      <c r="J753" s="11" t="s">
        <v>114</v>
      </c>
      <c r="K753" s="11" t="s">
        <v>307</v>
      </c>
      <c r="L753" s="11" t="s">
        <v>308</v>
      </c>
      <c r="M753" s="11" t="s">
        <v>308</v>
      </c>
      <c r="N753" s="11" t="s">
        <v>308</v>
      </c>
      <c r="O753" s="11" t="s">
        <v>308</v>
      </c>
      <c r="P753" s="11" t="s">
        <v>308</v>
      </c>
      <c r="Q753" s="11" t="s">
        <v>308</v>
      </c>
      <c r="R753" s="11" t="s">
        <v>114</v>
      </c>
      <c r="S753" s="11" t="s">
        <v>307</v>
      </c>
      <c r="T753" s="11" t="s">
        <v>308</v>
      </c>
      <c r="U753" s="11" t="s">
        <v>308</v>
      </c>
      <c r="V753" s="11" t="s">
        <v>114</v>
      </c>
      <c r="W753" s="11" t="s">
        <v>114</v>
      </c>
      <c r="X753" s="11" t="s">
        <v>307</v>
      </c>
      <c r="Y753" s="11" t="s">
        <v>114</v>
      </c>
      <c r="Z753" s="11" t="s">
        <v>114</v>
      </c>
      <c r="AA753" s="11" t="s">
        <v>114</v>
      </c>
      <c r="AB753" s="11" t="s">
        <v>307</v>
      </c>
      <c r="AC753" s="11" t="s">
        <v>307</v>
      </c>
      <c r="AD753" s="11" t="s">
        <v>114</v>
      </c>
      <c r="AE753" s="11" t="s">
        <v>114</v>
      </c>
      <c r="AF753" s="11" t="s">
        <v>307</v>
      </c>
      <c r="AG753" s="11" t="s">
        <v>114</v>
      </c>
      <c r="AH753" s="151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151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8">
        <v>1</v>
      </c>
      <c r="C755" s="14">
        <v>1</v>
      </c>
      <c r="D755" s="22">
        <v>1.6399999999999997</v>
      </c>
      <c r="E755" s="22">
        <v>1.58</v>
      </c>
      <c r="F755" s="22">
        <v>1.66</v>
      </c>
      <c r="G755" s="22">
        <v>1.6099999999999999</v>
      </c>
      <c r="H755" s="22">
        <v>1.5975216554726188</v>
      </c>
      <c r="I755" s="22">
        <v>1.55</v>
      </c>
      <c r="J755" s="152">
        <v>1.46</v>
      </c>
      <c r="K755" s="22">
        <v>1.67</v>
      </c>
      <c r="L755" s="22">
        <v>1.58</v>
      </c>
      <c r="M755" s="22">
        <v>1.55</v>
      </c>
      <c r="N755" s="22">
        <v>1.6200000000000003</v>
      </c>
      <c r="O755" s="22">
        <v>1.59</v>
      </c>
      <c r="P755" s="22">
        <v>1.6</v>
      </c>
      <c r="Q755" s="22">
        <v>1.69</v>
      </c>
      <c r="R755" s="22">
        <v>1.6549999999999998</v>
      </c>
      <c r="S755" s="22">
        <v>1.6</v>
      </c>
      <c r="T755" s="22">
        <v>1.6200000000000003</v>
      </c>
      <c r="U755" s="22">
        <v>1.5700000000000003</v>
      </c>
      <c r="V755" s="22">
        <v>1.6200000000000003</v>
      </c>
      <c r="W755" s="145">
        <v>2.5049999999999999</v>
      </c>
      <c r="X755" s="22">
        <v>1.59</v>
      </c>
      <c r="Y755" s="22">
        <v>1.6010774999999997</v>
      </c>
      <c r="Z755" s="145">
        <v>1.7500000000000002</v>
      </c>
      <c r="AA755" s="22">
        <v>1.6284300000000003</v>
      </c>
      <c r="AB755" s="22">
        <v>1.6199399999999999</v>
      </c>
      <c r="AC755" s="22">
        <v>1.6698999999999999</v>
      </c>
      <c r="AD755" s="145">
        <v>1.5</v>
      </c>
      <c r="AE755" s="22">
        <v>1.6199999999999999</v>
      </c>
      <c r="AF755" s="145">
        <v>1.48</v>
      </c>
      <c r="AG755" s="22">
        <v>1.5506</v>
      </c>
      <c r="AH755" s="151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>
        <v>1</v>
      </c>
      <c r="C756" s="9">
        <v>2</v>
      </c>
      <c r="D756" s="11">
        <v>1.6150000000000002</v>
      </c>
      <c r="E756" s="11">
        <v>1.6</v>
      </c>
      <c r="F756" s="11">
        <v>1.7000000000000002</v>
      </c>
      <c r="G756" s="11">
        <v>1.6200000000000003</v>
      </c>
      <c r="H756" s="11">
        <v>1.6077156682526179</v>
      </c>
      <c r="I756" s="11">
        <v>1.5700000000000003</v>
      </c>
      <c r="J756" s="11">
        <v>1.6399999999999997</v>
      </c>
      <c r="K756" s="11">
        <v>1.6070000000000002</v>
      </c>
      <c r="L756" s="11">
        <v>1.59</v>
      </c>
      <c r="M756" s="11">
        <v>1.53</v>
      </c>
      <c r="N756" s="11">
        <v>1.6200000000000003</v>
      </c>
      <c r="O756" s="11">
        <v>1.5700000000000003</v>
      </c>
      <c r="P756" s="11">
        <v>1.58</v>
      </c>
      <c r="Q756" s="11">
        <v>1.69</v>
      </c>
      <c r="R756" s="11">
        <v>1.6650000000000003</v>
      </c>
      <c r="S756" s="11">
        <v>1.6</v>
      </c>
      <c r="T756" s="11">
        <v>1.58</v>
      </c>
      <c r="U756" s="11">
        <v>1.55</v>
      </c>
      <c r="V756" s="11">
        <v>1.6099999999999999</v>
      </c>
      <c r="W756" s="147">
        <v>2.4699999999999998</v>
      </c>
      <c r="X756" s="11">
        <v>1.58</v>
      </c>
      <c r="Y756" s="11">
        <v>1.6160373000000001</v>
      </c>
      <c r="Z756" s="147">
        <v>1.78</v>
      </c>
      <c r="AA756" s="11">
        <v>1.5957300000000001</v>
      </c>
      <c r="AB756" s="11">
        <v>1.6047674999999997</v>
      </c>
      <c r="AC756" s="11">
        <v>1.6992</v>
      </c>
      <c r="AD756" s="147">
        <v>1.46</v>
      </c>
      <c r="AE756" s="11">
        <v>1.69</v>
      </c>
      <c r="AF756" s="147">
        <v>1.46</v>
      </c>
      <c r="AG756" s="11">
        <v>1.5565</v>
      </c>
      <c r="AH756" s="151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10</v>
      </c>
    </row>
    <row r="757" spans="1:65">
      <c r="A757" s="30"/>
      <c r="B757" s="19">
        <v>1</v>
      </c>
      <c r="C757" s="9">
        <v>3</v>
      </c>
      <c r="D757" s="11">
        <v>1.6019999999999999</v>
      </c>
      <c r="E757" s="11">
        <v>1.6099999999999999</v>
      </c>
      <c r="F757" s="11">
        <v>1.59</v>
      </c>
      <c r="G757" s="11">
        <v>1.6200000000000003</v>
      </c>
      <c r="H757" s="11">
        <v>1.6144871125018778</v>
      </c>
      <c r="I757" s="11">
        <v>1.6</v>
      </c>
      <c r="J757" s="11">
        <v>1.67</v>
      </c>
      <c r="K757" s="11">
        <v>1.667</v>
      </c>
      <c r="L757" s="11">
        <v>1.59</v>
      </c>
      <c r="M757" s="11">
        <v>1.53</v>
      </c>
      <c r="N757" s="11">
        <v>1.58</v>
      </c>
      <c r="O757" s="11">
        <v>1.58</v>
      </c>
      <c r="P757" s="11">
        <v>1.6099999999999999</v>
      </c>
      <c r="Q757" s="11">
        <v>1.6200000000000003</v>
      </c>
      <c r="R757" s="11">
        <v>1.67</v>
      </c>
      <c r="S757" s="11">
        <v>1.7000000000000002</v>
      </c>
      <c r="T757" s="11">
        <v>1.6</v>
      </c>
      <c r="U757" s="11">
        <v>1.49</v>
      </c>
      <c r="V757" s="11">
        <v>1.6200000000000003</v>
      </c>
      <c r="W757" s="147">
        <v>2.4950000000000001</v>
      </c>
      <c r="X757" s="11">
        <v>1.58</v>
      </c>
      <c r="Y757" s="11">
        <v>1.6034535000000003</v>
      </c>
      <c r="Z757" s="147">
        <v>1.7399999999999998</v>
      </c>
      <c r="AA757" s="11">
        <v>1.5583899999999999</v>
      </c>
      <c r="AB757" s="11">
        <v>1.5579624999999997</v>
      </c>
      <c r="AC757" s="11">
        <v>1.6687000000000001</v>
      </c>
      <c r="AD757" s="147">
        <v>1.46</v>
      </c>
      <c r="AE757" s="11">
        <v>1.6400000000000001</v>
      </c>
      <c r="AF757" s="147">
        <v>1.51</v>
      </c>
      <c r="AG757" s="11">
        <v>1.5575000000000001</v>
      </c>
      <c r="AH757" s="151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16</v>
      </c>
    </row>
    <row r="758" spans="1:65">
      <c r="A758" s="30"/>
      <c r="B758" s="19">
        <v>1</v>
      </c>
      <c r="C758" s="9">
        <v>4</v>
      </c>
      <c r="D758" s="11">
        <v>1.6129999999999998</v>
      </c>
      <c r="E758" s="11">
        <v>1.6099999999999999</v>
      </c>
      <c r="F758" s="11">
        <v>1.6399999999999997</v>
      </c>
      <c r="G758" s="11">
        <v>1.6200000000000003</v>
      </c>
      <c r="H758" s="11">
        <v>1.6096345480966971</v>
      </c>
      <c r="I758" s="11">
        <v>1.6200000000000003</v>
      </c>
      <c r="J758" s="11">
        <v>1.58</v>
      </c>
      <c r="K758" s="11">
        <v>1.5969999999999998</v>
      </c>
      <c r="L758" s="11">
        <v>1.6099999999999999</v>
      </c>
      <c r="M758" s="11">
        <v>1.5700000000000003</v>
      </c>
      <c r="N758" s="11">
        <v>1.58</v>
      </c>
      <c r="O758" s="11">
        <v>1.5700000000000003</v>
      </c>
      <c r="P758" s="11">
        <v>1.6099999999999999</v>
      </c>
      <c r="Q758" s="11">
        <v>1.69</v>
      </c>
      <c r="R758" s="11">
        <v>1.675</v>
      </c>
      <c r="S758" s="11">
        <v>1.6</v>
      </c>
      <c r="T758" s="11">
        <v>1.59</v>
      </c>
      <c r="U758" s="11">
        <v>1.48</v>
      </c>
      <c r="V758" s="11">
        <v>1.6200000000000003</v>
      </c>
      <c r="W758" s="146">
        <v>2.375</v>
      </c>
      <c r="X758" s="11">
        <v>1.59</v>
      </c>
      <c r="Y758" s="11">
        <v>1.6148627999999998</v>
      </c>
      <c r="Z758" s="147">
        <v>1.71</v>
      </c>
      <c r="AA758" s="11">
        <v>1.6212199999999999</v>
      </c>
      <c r="AB758" s="11">
        <v>1.5350199999999998</v>
      </c>
      <c r="AC758" s="11">
        <v>1.6629</v>
      </c>
      <c r="AD758" s="147">
        <v>1.42</v>
      </c>
      <c r="AE758" s="11">
        <v>1.6400000000000001</v>
      </c>
      <c r="AF758" s="147">
        <v>1.46</v>
      </c>
      <c r="AG758" s="11">
        <v>1.5586</v>
      </c>
      <c r="AH758" s="151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1.612112271887518</v>
      </c>
    </row>
    <row r="759" spans="1:65">
      <c r="A759" s="30"/>
      <c r="B759" s="19">
        <v>1</v>
      </c>
      <c r="C759" s="9">
        <v>5</v>
      </c>
      <c r="D759" s="11">
        <v>1.627</v>
      </c>
      <c r="E759" s="11">
        <v>1.6399999999999997</v>
      </c>
      <c r="F759" s="11">
        <v>1.6500000000000001</v>
      </c>
      <c r="G759" s="11">
        <v>1.6500000000000001</v>
      </c>
      <c r="H759" s="11">
        <v>1.6021712598078726</v>
      </c>
      <c r="I759" s="11">
        <v>1.52</v>
      </c>
      <c r="J759" s="11">
        <v>1.6500000000000001</v>
      </c>
      <c r="K759" s="11">
        <v>1.583</v>
      </c>
      <c r="L759" s="11">
        <v>1.6500000000000001</v>
      </c>
      <c r="M759" s="11">
        <v>1.6</v>
      </c>
      <c r="N759" s="11">
        <v>1.6200000000000003</v>
      </c>
      <c r="O759" s="11">
        <v>1.5700000000000003</v>
      </c>
      <c r="P759" s="11">
        <v>1.6200000000000003</v>
      </c>
      <c r="Q759" s="11">
        <v>1.6500000000000001</v>
      </c>
      <c r="R759" s="11">
        <v>1.66</v>
      </c>
      <c r="S759" s="11">
        <v>1.6</v>
      </c>
      <c r="T759" s="11">
        <v>1.6200000000000003</v>
      </c>
      <c r="U759" s="11">
        <v>1.58</v>
      </c>
      <c r="V759" s="11">
        <v>1.6099999999999999</v>
      </c>
      <c r="W759" s="147">
        <v>2.46</v>
      </c>
      <c r="X759" s="11">
        <v>1.58</v>
      </c>
      <c r="Y759" s="11">
        <v>1.6039836000000003</v>
      </c>
      <c r="Z759" s="147">
        <v>1.7999999999999998</v>
      </c>
      <c r="AA759" s="11">
        <v>1.6644800000000002</v>
      </c>
      <c r="AB759" s="11">
        <v>1.5937849999999996</v>
      </c>
      <c r="AC759" s="11">
        <v>1.6857</v>
      </c>
      <c r="AD759" s="147">
        <v>1.51</v>
      </c>
      <c r="AE759" s="11">
        <v>1.69</v>
      </c>
      <c r="AF759" s="147">
        <v>1.52</v>
      </c>
      <c r="AG759" s="11">
        <v>1.5831000000000002</v>
      </c>
      <c r="AH759" s="151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54</v>
      </c>
    </row>
    <row r="760" spans="1:65">
      <c r="A760" s="30"/>
      <c r="B760" s="19">
        <v>1</v>
      </c>
      <c r="C760" s="9">
        <v>6</v>
      </c>
      <c r="D760" s="11">
        <v>1.63</v>
      </c>
      <c r="E760" s="11">
        <v>1.6500000000000001</v>
      </c>
      <c r="F760" s="146">
        <v>1.78</v>
      </c>
      <c r="G760" s="11">
        <v>1.63</v>
      </c>
      <c r="H760" s="11">
        <v>1.6200065703211135</v>
      </c>
      <c r="I760" s="11">
        <v>1.58</v>
      </c>
      <c r="J760" s="11">
        <v>1.71</v>
      </c>
      <c r="K760" s="11">
        <v>1.591</v>
      </c>
      <c r="L760" s="11">
        <v>1.6099999999999999</v>
      </c>
      <c r="M760" s="11">
        <v>1.6399999999999997</v>
      </c>
      <c r="N760" s="11">
        <v>1.58</v>
      </c>
      <c r="O760" s="11">
        <v>1.6</v>
      </c>
      <c r="P760" s="11">
        <v>1.6099999999999999</v>
      </c>
      <c r="Q760" s="11">
        <v>1.67</v>
      </c>
      <c r="R760" s="11">
        <v>1.675</v>
      </c>
      <c r="S760" s="11">
        <v>1.7000000000000002</v>
      </c>
      <c r="T760" s="11">
        <v>1.5700000000000003</v>
      </c>
      <c r="U760" s="11">
        <v>1.5700000000000003</v>
      </c>
      <c r="V760" s="11">
        <v>1.6099999999999999</v>
      </c>
      <c r="W760" s="147">
        <v>2.5049999999999999</v>
      </c>
      <c r="X760" s="11">
        <v>1.59</v>
      </c>
      <c r="Y760" s="11">
        <v>1.6118604000000001</v>
      </c>
      <c r="Z760" s="147">
        <v>1.73</v>
      </c>
      <c r="AA760" s="11">
        <v>1.5855999999999999</v>
      </c>
      <c r="AB760" s="11">
        <v>1.5580775</v>
      </c>
      <c r="AC760" s="11">
        <v>1.6792000000000002</v>
      </c>
      <c r="AD760" s="147">
        <v>1.51</v>
      </c>
      <c r="AE760" s="11">
        <v>1.6500000000000001</v>
      </c>
      <c r="AF760" s="147">
        <v>1.5</v>
      </c>
      <c r="AG760" s="11">
        <v>1.5613999999999999</v>
      </c>
      <c r="AH760" s="151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20" t="s">
        <v>275</v>
      </c>
      <c r="C761" s="12"/>
      <c r="D761" s="23">
        <v>1.6211666666666666</v>
      </c>
      <c r="E761" s="23">
        <v>1.615</v>
      </c>
      <c r="F761" s="23">
        <v>1.67</v>
      </c>
      <c r="G761" s="23">
        <v>1.625</v>
      </c>
      <c r="H761" s="23">
        <v>1.6085894690754665</v>
      </c>
      <c r="I761" s="23">
        <v>1.5733333333333335</v>
      </c>
      <c r="J761" s="23">
        <v>1.6183333333333334</v>
      </c>
      <c r="K761" s="23">
        <v>1.6191666666666664</v>
      </c>
      <c r="L761" s="23">
        <v>1.6049999999999998</v>
      </c>
      <c r="M761" s="23">
        <v>1.5700000000000003</v>
      </c>
      <c r="N761" s="23">
        <v>1.6000000000000003</v>
      </c>
      <c r="O761" s="23">
        <v>1.58</v>
      </c>
      <c r="P761" s="23">
        <v>1.6050000000000002</v>
      </c>
      <c r="Q761" s="23">
        <v>1.6683333333333332</v>
      </c>
      <c r="R761" s="23">
        <v>1.6666666666666667</v>
      </c>
      <c r="S761" s="23">
        <v>1.6333333333333335</v>
      </c>
      <c r="T761" s="23">
        <v>1.5966666666666669</v>
      </c>
      <c r="U761" s="23">
        <v>1.54</v>
      </c>
      <c r="V761" s="23">
        <v>1.615</v>
      </c>
      <c r="W761" s="23">
        <v>2.4683333333333333</v>
      </c>
      <c r="X761" s="23">
        <v>1.585</v>
      </c>
      <c r="Y761" s="23">
        <v>1.6085458500000003</v>
      </c>
      <c r="Z761" s="23">
        <v>1.7516666666666667</v>
      </c>
      <c r="AA761" s="23">
        <v>1.608975</v>
      </c>
      <c r="AB761" s="23">
        <v>1.5782587499999998</v>
      </c>
      <c r="AC761" s="23">
        <v>1.6776</v>
      </c>
      <c r="AD761" s="23">
        <v>1.4766666666666666</v>
      </c>
      <c r="AE761" s="23">
        <v>1.655</v>
      </c>
      <c r="AF761" s="23">
        <v>1.4883333333333333</v>
      </c>
      <c r="AG761" s="23">
        <v>1.5612833333333331</v>
      </c>
      <c r="AH761" s="151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276</v>
      </c>
      <c r="C762" s="29"/>
      <c r="D762" s="11">
        <v>1.621</v>
      </c>
      <c r="E762" s="11">
        <v>1.6099999999999999</v>
      </c>
      <c r="F762" s="11">
        <v>1.655</v>
      </c>
      <c r="G762" s="11">
        <v>1.6200000000000003</v>
      </c>
      <c r="H762" s="11">
        <v>1.6086751081746575</v>
      </c>
      <c r="I762" s="11">
        <v>1.5750000000000002</v>
      </c>
      <c r="J762" s="11">
        <v>1.645</v>
      </c>
      <c r="K762" s="11">
        <v>1.6019999999999999</v>
      </c>
      <c r="L762" s="11">
        <v>1.6</v>
      </c>
      <c r="M762" s="11">
        <v>1.56</v>
      </c>
      <c r="N762" s="11">
        <v>1.6</v>
      </c>
      <c r="O762" s="11">
        <v>1.5750000000000002</v>
      </c>
      <c r="P762" s="11">
        <v>1.6099999999999999</v>
      </c>
      <c r="Q762" s="11">
        <v>1.68</v>
      </c>
      <c r="R762" s="11">
        <v>1.6675</v>
      </c>
      <c r="S762" s="11">
        <v>1.6</v>
      </c>
      <c r="T762" s="11">
        <v>1.5950000000000002</v>
      </c>
      <c r="U762" s="11">
        <v>1.56</v>
      </c>
      <c r="V762" s="11">
        <v>1.6150000000000002</v>
      </c>
      <c r="W762" s="11">
        <v>2.4824999999999999</v>
      </c>
      <c r="X762" s="11">
        <v>1.585</v>
      </c>
      <c r="Y762" s="11">
        <v>1.6079220000000003</v>
      </c>
      <c r="Z762" s="11">
        <v>1.7450000000000001</v>
      </c>
      <c r="AA762" s="11">
        <v>1.6084749999999999</v>
      </c>
      <c r="AB762" s="11">
        <v>1.5759312499999998</v>
      </c>
      <c r="AC762" s="11">
        <v>1.67455</v>
      </c>
      <c r="AD762" s="11">
        <v>1.48</v>
      </c>
      <c r="AE762" s="11">
        <v>1.645</v>
      </c>
      <c r="AF762" s="11">
        <v>1.49</v>
      </c>
      <c r="AG762" s="11">
        <v>1.5580500000000002</v>
      </c>
      <c r="AH762" s="151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277</v>
      </c>
      <c r="C763" s="29"/>
      <c r="D763" s="24">
        <v>1.370279776785256E-2</v>
      </c>
      <c r="E763" s="24">
        <v>2.5884358211089524E-2</v>
      </c>
      <c r="F763" s="24">
        <v>6.4498061986388425E-2</v>
      </c>
      <c r="G763" s="24">
        <v>1.3784048752090218E-2</v>
      </c>
      <c r="H763" s="24">
        <v>8.1323800332631195E-3</v>
      </c>
      <c r="I763" s="24">
        <v>3.5590260840104457E-2</v>
      </c>
      <c r="J763" s="24">
        <v>8.8411914732498945E-2</v>
      </c>
      <c r="K763" s="24">
        <v>3.9020080300617883E-2</v>
      </c>
      <c r="L763" s="24">
        <v>2.5099800796022271E-2</v>
      </c>
      <c r="M763" s="24">
        <v>4.3358966777357497E-2</v>
      </c>
      <c r="N763" s="24">
        <v>2.1908902300206787E-2</v>
      </c>
      <c r="O763" s="24">
        <v>1.2649110640673424E-2</v>
      </c>
      <c r="P763" s="24">
        <v>1.3784048752090234E-2</v>
      </c>
      <c r="Q763" s="24">
        <v>2.8577380332470259E-2</v>
      </c>
      <c r="R763" s="24">
        <v>8.1649658092773306E-3</v>
      </c>
      <c r="S763" s="24">
        <v>5.1639777949432274E-2</v>
      </c>
      <c r="T763" s="24">
        <v>2.0655911179772952E-2</v>
      </c>
      <c r="U763" s="24">
        <v>4.3817804600413394E-2</v>
      </c>
      <c r="V763" s="24">
        <v>5.4772255750519094E-3</v>
      </c>
      <c r="W763" s="24">
        <v>4.9362603929155362E-2</v>
      </c>
      <c r="X763" s="24">
        <v>5.4772255750516656E-3</v>
      </c>
      <c r="Y763" s="24">
        <v>6.4735512265679755E-3</v>
      </c>
      <c r="Z763" s="24">
        <v>3.3115957885386092E-2</v>
      </c>
      <c r="AA763" s="24">
        <v>3.7121166334047301E-2</v>
      </c>
      <c r="AB763" s="24">
        <v>3.2771679799409092E-2</v>
      </c>
      <c r="AC763" s="24">
        <v>1.3336566274720046E-2</v>
      </c>
      <c r="AD763" s="24">
        <v>3.6147844564602592E-2</v>
      </c>
      <c r="AE763" s="24">
        <v>2.8809720581775836E-2</v>
      </c>
      <c r="AF763" s="24">
        <v>2.5625508125043446E-2</v>
      </c>
      <c r="AG763" s="24">
        <v>1.126506398857406E-2</v>
      </c>
      <c r="AH763" s="203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56"/>
    </row>
    <row r="764" spans="1:65">
      <c r="A764" s="30"/>
      <c r="B764" s="3" t="s">
        <v>86</v>
      </c>
      <c r="C764" s="29"/>
      <c r="D764" s="13">
        <v>8.4524299997034407E-3</v>
      </c>
      <c r="E764" s="13">
        <v>1.6027466384575556E-2</v>
      </c>
      <c r="F764" s="13">
        <v>3.8621594003825407E-2</v>
      </c>
      <c r="G764" s="13">
        <v>8.4824915397478263E-3</v>
      </c>
      <c r="H764" s="13">
        <v>5.0555969621864979E-3</v>
      </c>
      <c r="I764" s="13">
        <v>2.262092850006639E-2</v>
      </c>
      <c r="J764" s="13">
        <v>5.463146121472643E-2</v>
      </c>
      <c r="K764" s="13">
        <v>2.4098865857303895E-2</v>
      </c>
      <c r="L764" s="13">
        <v>1.5638505168861231E-2</v>
      </c>
      <c r="M764" s="13">
        <v>2.7617176291310504E-2</v>
      </c>
      <c r="N764" s="13">
        <v>1.369306393762924E-2</v>
      </c>
      <c r="O764" s="13">
        <v>8.0057662282743188E-3</v>
      </c>
      <c r="P764" s="13">
        <v>8.5881923689035723E-3</v>
      </c>
      <c r="Q764" s="13">
        <v>1.7129298900581576E-2</v>
      </c>
      <c r="R764" s="13">
        <v>4.8989794855663982E-3</v>
      </c>
      <c r="S764" s="13">
        <v>3.1616190581285064E-2</v>
      </c>
      <c r="T764" s="13">
        <v>1.2936896354763852E-2</v>
      </c>
      <c r="U764" s="13">
        <v>2.8453119870398308E-2</v>
      </c>
      <c r="V764" s="13">
        <v>3.3914709443045878E-3</v>
      </c>
      <c r="W764" s="13">
        <v>1.9998354056376243E-2</v>
      </c>
      <c r="X764" s="13">
        <v>3.4556628233764451E-3</v>
      </c>
      <c r="Y764" s="13">
        <v>4.0244741712323426E-3</v>
      </c>
      <c r="Z764" s="13">
        <v>1.8905399363683781E-2</v>
      </c>
      <c r="AA764" s="13">
        <v>2.307131331067748E-2</v>
      </c>
      <c r="AB764" s="13">
        <v>2.076445310340215E-2</v>
      </c>
      <c r="AC764" s="13">
        <v>7.9497891480210109E-3</v>
      </c>
      <c r="AD764" s="13">
        <v>2.4479352978286181E-2</v>
      </c>
      <c r="AE764" s="13">
        <v>1.7407686152130415E-2</v>
      </c>
      <c r="AF764" s="13">
        <v>1.7217586646165808E-2</v>
      </c>
      <c r="AG764" s="13">
        <v>7.2152592345446978E-3</v>
      </c>
      <c r="AH764" s="151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278</v>
      </c>
      <c r="C765" s="29"/>
      <c r="D765" s="13">
        <v>5.6164790362567274E-3</v>
      </c>
      <c r="E765" s="13">
        <v>1.7912698531230564E-3</v>
      </c>
      <c r="F765" s="13">
        <v>3.5908000405396656E-2</v>
      </c>
      <c r="G765" s="13">
        <v>7.9943117717182766E-3</v>
      </c>
      <c r="H765" s="13">
        <v>-2.185209351410089E-3</v>
      </c>
      <c r="I765" s="13">
        <v>-2.4054738141023435E-2</v>
      </c>
      <c r="J765" s="13">
        <v>3.8589504926549445E-3</v>
      </c>
      <c r="K765" s="13">
        <v>4.375870652537639E-3</v>
      </c>
      <c r="L765" s="13">
        <v>-4.4117720654721637E-3</v>
      </c>
      <c r="M765" s="13">
        <v>-2.612241878055499E-2</v>
      </c>
      <c r="N765" s="13">
        <v>-7.5132930247694407E-3</v>
      </c>
      <c r="O765" s="13">
        <v>-1.9919376861959992E-2</v>
      </c>
      <c r="P765" s="13">
        <v>-4.4117720654719417E-3</v>
      </c>
      <c r="Q765" s="13">
        <v>3.4874160085630823E-2</v>
      </c>
      <c r="R765" s="13">
        <v>3.384031976586499E-2</v>
      </c>
      <c r="S765" s="13">
        <v>1.3163513370547664E-2</v>
      </c>
      <c r="T765" s="13">
        <v>-9.5809736643012178E-3</v>
      </c>
      <c r="U765" s="13">
        <v>-4.4731544536340762E-2</v>
      </c>
      <c r="V765" s="13">
        <v>1.7912698531230564E-3</v>
      </c>
      <c r="W765" s="13">
        <v>0.53111751357324599</v>
      </c>
      <c r="X765" s="13">
        <v>-1.6817855902662493E-2</v>
      </c>
      <c r="Y765" s="13">
        <v>-2.212266446766864E-3</v>
      </c>
      <c r="Z765" s="13">
        <v>8.6566176073924028E-2</v>
      </c>
      <c r="AA765" s="13">
        <v>-1.9460629028303922E-3</v>
      </c>
      <c r="AB765" s="13">
        <v>-2.099948153603548E-2</v>
      </c>
      <c r="AC765" s="13">
        <v>4.062231226352897E-2</v>
      </c>
      <c r="AD765" s="13">
        <v>-8.4017476687443748E-2</v>
      </c>
      <c r="AE765" s="13">
        <v>2.6603437527503937E-2</v>
      </c>
      <c r="AF765" s="13">
        <v>-7.6780594449082584E-2</v>
      </c>
      <c r="AG765" s="13">
        <v>-3.1529403652930776E-2</v>
      </c>
      <c r="AH765" s="151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279</v>
      </c>
      <c r="C766" s="47"/>
      <c r="D766" s="45">
        <v>0.31</v>
      </c>
      <c r="E766" s="45">
        <v>0.16</v>
      </c>
      <c r="F766" s="45">
        <v>1.55</v>
      </c>
      <c r="G766" s="45">
        <v>0.41</v>
      </c>
      <c r="H766" s="45">
        <v>0</v>
      </c>
      <c r="I766" s="45">
        <v>0.9</v>
      </c>
      <c r="J766" s="45">
        <v>0.24</v>
      </c>
      <c r="K766" s="45">
        <v>0.26</v>
      </c>
      <c r="L766" s="45">
        <v>0.1</v>
      </c>
      <c r="M766" s="45">
        <v>0.98</v>
      </c>
      <c r="N766" s="45">
        <v>0.22</v>
      </c>
      <c r="O766" s="45">
        <v>0.73</v>
      </c>
      <c r="P766" s="45">
        <v>0.1</v>
      </c>
      <c r="Q766" s="45">
        <v>1.51</v>
      </c>
      <c r="R766" s="45">
        <v>1.46</v>
      </c>
      <c r="S766" s="45">
        <v>0.62</v>
      </c>
      <c r="T766" s="45">
        <v>0.31</v>
      </c>
      <c r="U766" s="45">
        <v>1.74</v>
      </c>
      <c r="V766" s="45">
        <v>0.16</v>
      </c>
      <c r="W766" s="45">
        <v>21.74</v>
      </c>
      <c r="X766" s="45">
        <v>0.6</v>
      </c>
      <c r="Y766" s="45">
        <v>0.01</v>
      </c>
      <c r="Z766" s="45">
        <v>3.61</v>
      </c>
      <c r="AA766" s="45">
        <v>0</v>
      </c>
      <c r="AB766" s="45">
        <v>0.77</v>
      </c>
      <c r="AC766" s="45">
        <v>1.74</v>
      </c>
      <c r="AD766" s="45">
        <v>3.34</v>
      </c>
      <c r="AE766" s="45">
        <v>1.17</v>
      </c>
      <c r="AF766" s="45">
        <v>3.05</v>
      </c>
      <c r="AG766" s="45">
        <v>1.2</v>
      </c>
      <c r="AH766" s="151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BM767" s="55"/>
    </row>
    <row r="768" spans="1:65" ht="15">
      <c r="B768" s="8" t="s">
        <v>570</v>
      </c>
      <c r="BM768" s="28" t="s">
        <v>66</v>
      </c>
    </row>
    <row r="769" spans="1:65" ht="15">
      <c r="A769" s="25" t="s">
        <v>6</v>
      </c>
      <c r="B769" s="18" t="s">
        <v>110</v>
      </c>
      <c r="C769" s="15" t="s">
        <v>111</v>
      </c>
      <c r="D769" s="16" t="s">
        <v>227</v>
      </c>
      <c r="E769" s="17" t="s">
        <v>227</v>
      </c>
      <c r="F769" s="17" t="s">
        <v>227</v>
      </c>
      <c r="G769" s="17" t="s">
        <v>227</v>
      </c>
      <c r="H769" s="17" t="s">
        <v>227</v>
      </c>
      <c r="I769" s="17" t="s">
        <v>227</v>
      </c>
      <c r="J769" s="17" t="s">
        <v>227</v>
      </c>
      <c r="K769" s="17" t="s">
        <v>227</v>
      </c>
      <c r="L769" s="17" t="s">
        <v>227</v>
      </c>
      <c r="M769" s="17" t="s">
        <v>227</v>
      </c>
      <c r="N769" s="17" t="s">
        <v>227</v>
      </c>
      <c r="O769" s="17" t="s">
        <v>227</v>
      </c>
      <c r="P769" s="17" t="s">
        <v>227</v>
      </c>
      <c r="Q769" s="17" t="s">
        <v>227</v>
      </c>
      <c r="R769" s="17" t="s">
        <v>227</v>
      </c>
      <c r="S769" s="17" t="s">
        <v>227</v>
      </c>
      <c r="T769" s="17" t="s">
        <v>227</v>
      </c>
      <c r="U769" s="17" t="s">
        <v>227</v>
      </c>
      <c r="V769" s="17" t="s">
        <v>227</v>
      </c>
      <c r="W769" s="17" t="s">
        <v>227</v>
      </c>
      <c r="X769" s="17" t="s">
        <v>227</v>
      </c>
      <c r="Y769" s="17" t="s">
        <v>227</v>
      </c>
      <c r="Z769" s="17" t="s">
        <v>227</v>
      </c>
      <c r="AA769" s="17" t="s">
        <v>227</v>
      </c>
      <c r="AB769" s="17" t="s">
        <v>227</v>
      </c>
      <c r="AC769" s="17" t="s">
        <v>227</v>
      </c>
      <c r="AD769" s="17" t="s">
        <v>227</v>
      </c>
      <c r="AE769" s="17" t="s">
        <v>227</v>
      </c>
      <c r="AF769" s="17" t="s">
        <v>227</v>
      </c>
      <c r="AG769" s="17" t="s">
        <v>227</v>
      </c>
      <c r="AH769" s="151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228</v>
      </c>
      <c r="C770" s="9" t="s">
        <v>228</v>
      </c>
      <c r="D770" s="149" t="s">
        <v>230</v>
      </c>
      <c r="E770" s="150" t="s">
        <v>231</v>
      </c>
      <c r="F770" s="150" t="s">
        <v>232</v>
      </c>
      <c r="G770" s="150" t="s">
        <v>233</v>
      </c>
      <c r="H770" s="150" t="s">
        <v>234</v>
      </c>
      <c r="I770" s="150" t="s">
        <v>235</v>
      </c>
      <c r="J770" s="150" t="s">
        <v>236</v>
      </c>
      <c r="K770" s="150" t="s">
        <v>237</v>
      </c>
      <c r="L770" s="150" t="s">
        <v>238</v>
      </c>
      <c r="M770" s="150" t="s">
        <v>239</v>
      </c>
      <c r="N770" s="150" t="s">
        <v>240</v>
      </c>
      <c r="O770" s="150" t="s">
        <v>241</v>
      </c>
      <c r="P770" s="150" t="s">
        <v>242</v>
      </c>
      <c r="Q770" s="150" t="s">
        <v>244</v>
      </c>
      <c r="R770" s="150" t="s">
        <v>245</v>
      </c>
      <c r="S770" s="150" t="s">
        <v>247</v>
      </c>
      <c r="T770" s="150" t="s">
        <v>248</v>
      </c>
      <c r="U770" s="150" t="s">
        <v>304</v>
      </c>
      <c r="V770" s="150" t="s">
        <v>250</v>
      </c>
      <c r="W770" s="150" t="s">
        <v>251</v>
      </c>
      <c r="X770" s="150" t="s">
        <v>252</v>
      </c>
      <c r="Y770" s="150" t="s">
        <v>255</v>
      </c>
      <c r="Z770" s="150" t="s">
        <v>257</v>
      </c>
      <c r="AA770" s="150" t="s">
        <v>305</v>
      </c>
      <c r="AB770" s="150" t="s">
        <v>259</v>
      </c>
      <c r="AC770" s="150" t="s">
        <v>260</v>
      </c>
      <c r="AD770" s="150" t="s">
        <v>261</v>
      </c>
      <c r="AE770" s="150" t="s">
        <v>264</v>
      </c>
      <c r="AF770" s="150" t="s">
        <v>265</v>
      </c>
      <c r="AG770" s="150" t="s">
        <v>266</v>
      </c>
      <c r="AH770" s="151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307</v>
      </c>
      <c r="E771" s="11" t="s">
        <v>308</v>
      </c>
      <c r="F771" s="11" t="s">
        <v>308</v>
      </c>
      <c r="G771" s="11" t="s">
        <v>307</v>
      </c>
      <c r="H771" s="11" t="s">
        <v>114</v>
      </c>
      <c r="I771" s="11" t="s">
        <v>308</v>
      </c>
      <c r="J771" s="11" t="s">
        <v>114</v>
      </c>
      <c r="K771" s="11" t="s">
        <v>307</v>
      </c>
      <c r="L771" s="11" t="s">
        <v>308</v>
      </c>
      <c r="M771" s="11" t="s">
        <v>308</v>
      </c>
      <c r="N771" s="11" t="s">
        <v>308</v>
      </c>
      <c r="O771" s="11" t="s">
        <v>308</v>
      </c>
      <c r="P771" s="11" t="s">
        <v>308</v>
      </c>
      <c r="Q771" s="11" t="s">
        <v>308</v>
      </c>
      <c r="R771" s="11" t="s">
        <v>307</v>
      </c>
      <c r="S771" s="11" t="s">
        <v>307</v>
      </c>
      <c r="T771" s="11" t="s">
        <v>308</v>
      </c>
      <c r="U771" s="11" t="s">
        <v>308</v>
      </c>
      <c r="V771" s="11" t="s">
        <v>114</v>
      </c>
      <c r="W771" s="11" t="s">
        <v>114</v>
      </c>
      <c r="X771" s="11" t="s">
        <v>307</v>
      </c>
      <c r="Y771" s="11" t="s">
        <v>307</v>
      </c>
      <c r="Z771" s="11" t="s">
        <v>114</v>
      </c>
      <c r="AA771" s="11" t="s">
        <v>307</v>
      </c>
      <c r="AB771" s="11" t="s">
        <v>307</v>
      </c>
      <c r="AC771" s="11" t="s">
        <v>307</v>
      </c>
      <c r="AD771" s="11" t="s">
        <v>114</v>
      </c>
      <c r="AE771" s="11" t="s">
        <v>307</v>
      </c>
      <c r="AF771" s="11" t="s">
        <v>307</v>
      </c>
      <c r="AG771" s="11" t="s">
        <v>307</v>
      </c>
      <c r="AH771" s="151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0</v>
      </c>
    </row>
    <row r="772" spans="1:65">
      <c r="A772" s="30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151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0</v>
      </c>
    </row>
    <row r="773" spans="1:65">
      <c r="A773" s="30"/>
      <c r="B773" s="18">
        <v>1</v>
      </c>
      <c r="C773" s="14">
        <v>1</v>
      </c>
      <c r="D773" s="212">
        <v>237</v>
      </c>
      <c r="E773" s="212">
        <v>258.3</v>
      </c>
      <c r="F773" s="213">
        <v>302.49</v>
      </c>
      <c r="G773" s="212">
        <v>256.13</v>
      </c>
      <c r="H773" s="212">
        <v>241.42798641448692</v>
      </c>
      <c r="I773" s="213">
        <v>109</v>
      </c>
      <c r="J773" s="212">
        <v>215</v>
      </c>
      <c r="K773" s="212">
        <v>238</v>
      </c>
      <c r="L773" s="212">
        <v>250.99999999999997</v>
      </c>
      <c r="M773" s="212">
        <v>238</v>
      </c>
      <c r="N773" s="212">
        <v>269</v>
      </c>
      <c r="O773" s="212">
        <v>277</v>
      </c>
      <c r="P773" s="212">
        <v>250</v>
      </c>
      <c r="Q773" s="212">
        <v>262.75</v>
      </c>
      <c r="R773" s="212">
        <v>257</v>
      </c>
      <c r="S773" s="212">
        <v>256.5</v>
      </c>
      <c r="T773" s="212">
        <v>253.09999999999997</v>
      </c>
      <c r="U773" s="213">
        <v>289</v>
      </c>
      <c r="V773" s="212">
        <v>248</v>
      </c>
      <c r="W773" s="212">
        <v>254.00049999999999</v>
      </c>
      <c r="X773" s="213">
        <v>214.52</v>
      </c>
      <c r="Y773" s="212">
        <v>237.811189185497</v>
      </c>
      <c r="Z773" s="212">
        <v>254</v>
      </c>
      <c r="AA773" s="212">
        <v>218.010638977441</v>
      </c>
      <c r="AB773" s="212">
        <v>283.35000000000002</v>
      </c>
      <c r="AC773" s="212">
        <v>262.02</v>
      </c>
      <c r="AD773" s="213">
        <v>211</v>
      </c>
      <c r="AE773" s="212">
        <v>248.99999999999997</v>
      </c>
      <c r="AF773" s="212">
        <v>250.4</v>
      </c>
      <c r="AG773" s="212">
        <v>251.34</v>
      </c>
      <c r="AH773" s="215"/>
      <c r="AI773" s="216"/>
      <c r="AJ773" s="216"/>
      <c r="AK773" s="216"/>
      <c r="AL773" s="216"/>
      <c r="AM773" s="216"/>
      <c r="AN773" s="216"/>
      <c r="AO773" s="216"/>
      <c r="AP773" s="216"/>
      <c r="AQ773" s="216"/>
      <c r="AR773" s="216"/>
      <c r="AS773" s="216"/>
      <c r="AT773" s="216"/>
      <c r="AU773" s="216"/>
      <c r="AV773" s="216"/>
      <c r="AW773" s="216"/>
      <c r="AX773" s="216"/>
      <c r="AY773" s="216"/>
      <c r="AZ773" s="216"/>
      <c r="BA773" s="216"/>
      <c r="BB773" s="216"/>
      <c r="BC773" s="216"/>
      <c r="BD773" s="216"/>
      <c r="BE773" s="216"/>
      <c r="BF773" s="216"/>
      <c r="BG773" s="216"/>
      <c r="BH773" s="216"/>
      <c r="BI773" s="216"/>
      <c r="BJ773" s="216"/>
      <c r="BK773" s="216"/>
      <c r="BL773" s="216"/>
      <c r="BM773" s="217">
        <v>1</v>
      </c>
    </row>
    <row r="774" spans="1:65">
      <c r="A774" s="30"/>
      <c r="B774" s="19">
        <v>1</v>
      </c>
      <c r="C774" s="9">
        <v>2</v>
      </c>
      <c r="D774" s="218">
        <v>233</v>
      </c>
      <c r="E774" s="218">
        <v>256.8</v>
      </c>
      <c r="F774" s="219">
        <v>307.14999999999998</v>
      </c>
      <c r="G774" s="218">
        <v>254.54</v>
      </c>
      <c r="H774" s="218">
        <v>242.36612635520095</v>
      </c>
      <c r="I774" s="219">
        <v>118</v>
      </c>
      <c r="J774" s="218">
        <v>229</v>
      </c>
      <c r="K774" s="218">
        <v>237</v>
      </c>
      <c r="L774" s="218">
        <v>248.99999999999997</v>
      </c>
      <c r="M774" s="218">
        <v>239</v>
      </c>
      <c r="N774" s="218">
        <v>266</v>
      </c>
      <c r="O774" s="218">
        <v>277</v>
      </c>
      <c r="P774" s="218">
        <v>248.99999999999997</v>
      </c>
      <c r="Q774" s="218">
        <v>267.45999999999998</v>
      </c>
      <c r="R774" s="218">
        <v>256</v>
      </c>
      <c r="S774" s="218">
        <v>254.5</v>
      </c>
      <c r="T774" s="218">
        <v>247.1</v>
      </c>
      <c r="U774" s="219">
        <v>288</v>
      </c>
      <c r="V774" s="218">
        <v>248</v>
      </c>
      <c r="W774" s="218">
        <v>251.85400000000004</v>
      </c>
      <c r="X774" s="219">
        <v>211.71</v>
      </c>
      <c r="Y774" s="218">
        <v>241.35082781323601</v>
      </c>
      <c r="Z774" s="218">
        <v>245</v>
      </c>
      <c r="AA774" s="218">
        <v>224.13313545379899</v>
      </c>
      <c r="AB774" s="218">
        <v>269.25</v>
      </c>
      <c r="AC774" s="218">
        <v>272.11</v>
      </c>
      <c r="AD774" s="219">
        <v>208</v>
      </c>
      <c r="AE774" s="218">
        <v>243</v>
      </c>
      <c r="AF774" s="218">
        <v>248.80000000000004</v>
      </c>
      <c r="AG774" s="218">
        <v>255.80000000000004</v>
      </c>
      <c r="AH774" s="215"/>
      <c r="AI774" s="216"/>
      <c r="AJ774" s="216"/>
      <c r="AK774" s="216"/>
      <c r="AL774" s="216"/>
      <c r="AM774" s="216"/>
      <c r="AN774" s="216"/>
      <c r="AO774" s="216"/>
      <c r="AP774" s="216"/>
      <c r="AQ774" s="216"/>
      <c r="AR774" s="216"/>
      <c r="AS774" s="216"/>
      <c r="AT774" s="216"/>
      <c r="AU774" s="216"/>
      <c r="AV774" s="216"/>
      <c r="AW774" s="216"/>
      <c r="AX774" s="216"/>
      <c r="AY774" s="216"/>
      <c r="AZ774" s="216"/>
      <c r="BA774" s="216"/>
      <c r="BB774" s="216"/>
      <c r="BC774" s="216"/>
      <c r="BD774" s="216"/>
      <c r="BE774" s="216"/>
      <c r="BF774" s="216"/>
      <c r="BG774" s="216"/>
      <c r="BH774" s="216"/>
      <c r="BI774" s="216"/>
      <c r="BJ774" s="216"/>
      <c r="BK774" s="216"/>
      <c r="BL774" s="216"/>
      <c r="BM774" s="217">
        <v>31</v>
      </c>
    </row>
    <row r="775" spans="1:65">
      <c r="A775" s="30"/>
      <c r="B775" s="19">
        <v>1</v>
      </c>
      <c r="C775" s="9">
        <v>3</v>
      </c>
      <c r="D775" s="218">
        <v>232</v>
      </c>
      <c r="E775" s="218">
        <v>258.2</v>
      </c>
      <c r="F775" s="219">
        <v>285.24</v>
      </c>
      <c r="G775" s="218">
        <v>249.62999999999997</v>
      </c>
      <c r="H775" s="218">
        <v>247.45419581788695</v>
      </c>
      <c r="I775" s="219">
        <v>118</v>
      </c>
      <c r="J775" s="218">
        <v>235</v>
      </c>
      <c r="K775" s="218">
        <v>241</v>
      </c>
      <c r="L775" s="218">
        <v>263</v>
      </c>
      <c r="M775" s="218">
        <v>241</v>
      </c>
      <c r="N775" s="218">
        <v>259</v>
      </c>
      <c r="O775" s="218">
        <v>276</v>
      </c>
      <c r="P775" s="218">
        <v>254</v>
      </c>
      <c r="Q775" s="218">
        <v>254.59</v>
      </c>
      <c r="R775" s="218">
        <v>257</v>
      </c>
      <c r="S775" s="218">
        <v>262.60000000000002</v>
      </c>
      <c r="T775" s="218">
        <v>257.39999999999998</v>
      </c>
      <c r="U775" s="219">
        <v>290</v>
      </c>
      <c r="V775" s="218">
        <v>247</v>
      </c>
      <c r="W775" s="218">
        <v>255.28030000000004</v>
      </c>
      <c r="X775" s="219">
        <v>213.94</v>
      </c>
      <c r="Y775" s="218">
        <v>238.57266586617416</v>
      </c>
      <c r="Z775" s="218">
        <v>248.99999999999997</v>
      </c>
      <c r="AA775" s="218">
        <v>215.43140390639201</v>
      </c>
      <c r="AB775" s="218">
        <v>250</v>
      </c>
      <c r="AC775" s="218">
        <v>261.47000000000003</v>
      </c>
      <c r="AD775" s="219">
        <v>211</v>
      </c>
      <c r="AE775" s="218">
        <v>246.00000000000003</v>
      </c>
      <c r="AF775" s="218">
        <v>250.99000000000004</v>
      </c>
      <c r="AG775" s="218">
        <v>252.32999999999998</v>
      </c>
      <c r="AH775" s="215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6"/>
      <c r="AT775" s="216"/>
      <c r="AU775" s="216"/>
      <c r="AV775" s="216"/>
      <c r="AW775" s="216"/>
      <c r="AX775" s="216"/>
      <c r="AY775" s="216"/>
      <c r="AZ775" s="216"/>
      <c r="BA775" s="216"/>
      <c r="BB775" s="216"/>
      <c r="BC775" s="216"/>
      <c r="BD775" s="216"/>
      <c r="BE775" s="216"/>
      <c r="BF775" s="216"/>
      <c r="BG775" s="216"/>
      <c r="BH775" s="216"/>
      <c r="BI775" s="216"/>
      <c r="BJ775" s="216"/>
      <c r="BK775" s="216"/>
      <c r="BL775" s="216"/>
      <c r="BM775" s="217">
        <v>16</v>
      </c>
    </row>
    <row r="776" spans="1:65">
      <c r="A776" s="30"/>
      <c r="B776" s="19">
        <v>1</v>
      </c>
      <c r="C776" s="9">
        <v>4</v>
      </c>
      <c r="D776" s="218">
        <v>242</v>
      </c>
      <c r="E776" s="218">
        <v>256.60000000000002</v>
      </c>
      <c r="F776" s="219">
        <v>296.01</v>
      </c>
      <c r="G776" s="218">
        <v>254.64</v>
      </c>
      <c r="H776" s="218">
        <v>248.10139381114996</v>
      </c>
      <c r="I776" s="219">
        <v>114</v>
      </c>
      <c r="J776" s="218">
        <v>222</v>
      </c>
      <c r="K776" s="218">
        <v>228</v>
      </c>
      <c r="L776" s="218">
        <v>250.99999999999997</v>
      </c>
      <c r="M776" s="218">
        <v>246.00000000000003</v>
      </c>
      <c r="N776" s="218">
        <v>267</v>
      </c>
      <c r="O776" s="218">
        <v>275</v>
      </c>
      <c r="P776" s="218">
        <v>252</v>
      </c>
      <c r="Q776" s="218">
        <v>263.97000000000003</v>
      </c>
      <c r="R776" s="218">
        <v>260</v>
      </c>
      <c r="S776" s="218">
        <v>259.7</v>
      </c>
      <c r="T776" s="218">
        <v>250.3</v>
      </c>
      <c r="U776" s="219">
        <v>284</v>
      </c>
      <c r="V776" s="218">
        <v>252</v>
      </c>
      <c r="W776" s="218">
        <v>255.85590000000002</v>
      </c>
      <c r="X776" s="219">
        <v>215.44</v>
      </c>
      <c r="Y776" s="218">
        <v>238.72504930692099</v>
      </c>
      <c r="Z776" s="218">
        <v>244.00000000000003</v>
      </c>
      <c r="AA776" s="218">
        <v>218.80207495727899</v>
      </c>
      <c r="AB776" s="218">
        <v>262.2</v>
      </c>
      <c r="AC776" s="218">
        <v>243.91</v>
      </c>
      <c r="AD776" s="219">
        <v>211</v>
      </c>
      <c r="AE776" s="218">
        <v>256</v>
      </c>
      <c r="AF776" s="218">
        <v>247.2</v>
      </c>
      <c r="AG776" s="218">
        <v>247.70000000000002</v>
      </c>
      <c r="AH776" s="215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6"/>
      <c r="AT776" s="216"/>
      <c r="AU776" s="216"/>
      <c r="AV776" s="216"/>
      <c r="AW776" s="216"/>
      <c r="AX776" s="216"/>
      <c r="AY776" s="216"/>
      <c r="AZ776" s="216"/>
      <c r="BA776" s="216"/>
      <c r="BB776" s="216"/>
      <c r="BC776" s="216"/>
      <c r="BD776" s="216"/>
      <c r="BE776" s="216"/>
      <c r="BF776" s="216"/>
      <c r="BG776" s="216"/>
      <c r="BH776" s="216"/>
      <c r="BI776" s="216"/>
      <c r="BJ776" s="216"/>
      <c r="BK776" s="216"/>
      <c r="BL776" s="216"/>
      <c r="BM776" s="217">
        <v>250.63383854695508</v>
      </c>
    </row>
    <row r="777" spans="1:65">
      <c r="A777" s="30"/>
      <c r="B777" s="19">
        <v>1</v>
      </c>
      <c r="C777" s="9">
        <v>5</v>
      </c>
      <c r="D777" s="218">
        <v>241</v>
      </c>
      <c r="E777" s="218">
        <v>262.8</v>
      </c>
      <c r="F777" s="219">
        <v>294.7</v>
      </c>
      <c r="G777" s="218">
        <v>243.03</v>
      </c>
      <c r="H777" s="218">
        <v>248.82302264117595</v>
      </c>
      <c r="I777" s="219">
        <v>108</v>
      </c>
      <c r="J777" s="218">
        <v>227</v>
      </c>
      <c r="K777" s="218">
        <v>237</v>
      </c>
      <c r="L777" s="218">
        <v>258</v>
      </c>
      <c r="M777" s="218">
        <v>248</v>
      </c>
      <c r="N777" s="218">
        <v>262</v>
      </c>
      <c r="O777" s="218">
        <v>269</v>
      </c>
      <c r="P777" s="218">
        <v>255.00000000000003</v>
      </c>
      <c r="Q777" s="218">
        <v>263.83</v>
      </c>
      <c r="R777" s="218">
        <v>252</v>
      </c>
      <c r="S777" s="218">
        <v>254.9</v>
      </c>
      <c r="T777" s="218">
        <v>256</v>
      </c>
      <c r="U777" s="219">
        <v>288</v>
      </c>
      <c r="V777" s="218">
        <v>248.99999999999997</v>
      </c>
      <c r="W777" s="218">
        <v>254.64599999999999</v>
      </c>
      <c r="X777" s="219">
        <v>215.02</v>
      </c>
      <c r="Y777" s="218">
        <v>240.89196613316</v>
      </c>
      <c r="Z777" s="218">
        <v>251.00000000000003</v>
      </c>
      <c r="AA777" s="218">
        <v>221.84440409270098</v>
      </c>
      <c r="AB777" s="218">
        <v>274.85000000000002</v>
      </c>
      <c r="AC777" s="218">
        <v>245</v>
      </c>
      <c r="AD777" s="219">
        <v>214</v>
      </c>
      <c r="AE777" s="218">
        <v>253.00000000000003</v>
      </c>
      <c r="AF777" s="218">
        <v>244.46</v>
      </c>
      <c r="AG777" s="218">
        <v>252.46999999999997</v>
      </c>
      <c r="AH777" s="215"/>
      <c r="AI777" s="216"/>
      <c r="AJ777" s="216"/>
      <c r="AK777" s="216"/>
      <c r="AL777" s="216"/>
      <c r="AM777" s="216"/>
      <c r="AN777" s="216"/>
      <c r="AO777" s="216"/>
      <c r="AP777" s="216"/>
      <c r="AQ777" s="216"/>
      <c r="AR777" s="216"/>
      <c r="AS777" s="216"/>
      <c r="AT777" s="216"/>
      <c r="AU777" s="216"/>
      <c r="AV777" s="216"/>
      <c r="AW777" s="216"/>
      <c r="AX777" s="216"/>
      <c r="AY777" s="216"/>
      <c r="AZ777" s="216"/>
      <c r="BA777" s="216"/>
      <c r="BB777" s="216"/>
      <c r="BC777" s="216"/>
      <c r="BD777" s="216"/>
      <c r="BE777" s="216"/>
      <c r="BF777" s="216"/>
      <c r="BG777" s="216"/>
      <c r="BH777" s="216"/>
      <c r="BI777" s="216"/>
      <c r="BJ777" s="216"/>
      <c r="BK777" s="216"/>
      <c r="BL777" s="216"/>
      <c r="BM777" s="217">
        <v>55</v>
      </c>
    </row>
    <row r="778" spans="1:65">
      <c r="A778" s="30"/>
      <c r="B778" s="19">
        <v>1</v>
      </c>
      <c r="C778" s="9">
        <v>6</v>
      </c>
      <c r="D778" s="218">
        <v>243</v>
      </c>
      <c r="E778" s="220">
        <v>266.2</v>
      </c>
      <c r="F778" s="219">
        <v>322.12</v>
      </c>
      <c r="G778" s="218">
        <v>245.33999999999997</v>
      </c>
      <c r="H778" s="218">
        <v>247.47468244429092</v>
      </c>
      <c r="I778" s="219">
        <v>112</v>
      </c>
      <c r="J778" s="218">
        <v>242</v>
      </c>
      <c r="K778" s="218">
        <v>229</v>
      </c>
      <c r="L778" s="218">
        <v>257</v>
      </c>
      <c r="M778" s="218">
        <v>255.00000000000003</v>
      </c>
      <c r="N778" s="218">
        <v>256</v>
      </c>
      <c r="O778" s="218">
        <v>284</v>
      </c>
      <c r="P778" s="218">
        <v>257</v>
      </c>
      <c r="Q778" s="218">
        <v>259.8</v>
      </c>
      <c r="R778" s="218">
        <v>261</v>
      </c>
      <c r="S778" s="218">
        <v>261.89999999999998</v>
      </c>
      <c r="T778" s="218">
        <v>247</v>
      </c>
      <c r="U778" s="219">
        <v>285</v>
      </c>
      <c r="V778" s="218">
        <v>248</v>
      </c>
      <c r="W778" s="218">
        <v>256.00310000000002</v>
      </c>
      <c r="X778" s="219">
        <v>215.88</v>
      </c>
      <c r="Y778" s="218">
        <v>238.16622098089917</v>
      </c>
      <c r="Z778" s="218">
        <v>247</v>
      </c>
      <c r="AA778" s="218">
        <v>225.526997885577</v>
      </c>
      <c r="AB778" s="218">
        <v>268.05</v>
      </c>
      <c r="AC778" s="220">
        <v>204.3</v>
      </c>
      <c r="AD778" s="219">
        <v>214</v>
      </c>
      <c r="AE778" s="218">
        <v>254</v>
      </c>
      <c r="AF778" s="218">
        <v>257.14999999999998</v>
      </c>
      <c r="AG778" s="218">
        <v>252.82000000000002</v>
      </c>
      <c r="AH778" s="215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16"/>
      <c r="AT778" s="216"/>
      <c r="AU778" s="216"/>
      <c r="AV778" s="216"/>
      <c r="AW778" s="216"/>
      <c r="AX778" s="216"/>
      <c r="AY778" s="216"/>
      <c r="AZ778" s="216"/>
      <c r="BA778" s="216"/>
      <c r="BB778" s="216"/>
      <c r="BC778" s="216"/>
      <c r="BD778" s="216"/>
      <c r="BE778" s="216"/>
      <c r="BF778" s="216"/>
      <c r="BG778" s="216"/>
      <c r="BH778" s="216"/>
      <c r="BI778" s="216"/>
      <c r="BJ778" s="216"/>
      <c r="BK778" s="216"/>
      <c r="BL778" s="216"/>
      <c r="BM778" s="221"/>
    </row>
    <row r="779" spans="1:65">
      <c r="A779" s="30"/>
      <c r="B779" s="20" t="s">
        <v>275</v>
      </c>
      <c r="C779" s="12"/>
      <c r="D779" s="222">
        <v>238</v>
      </c>
      <c r="E779" s="222">
        <v>259.81666666666666</v>
      </c>
      <c r="F779" s="222">
        <v>301.28500000000003</v>
      </c>
      <c r="G779" s="222">
        <v>250.55166666666665</v>
      </c>
      <c r="H779" s="222">
        <v>245.94123458069862</v>
      </c>
      <c r="I779" s="222">
        <v>113.16666666666667</v>
      </c>
      <c r="J779" s="222">
        <v>228.33333333333334</v>
      </c>
      <c r="K779" s="222">
        <v>235</v>
      </c>
      <c r="L779" s="222">
        <v>254.83333333333334</v>
      </c>
      <c r="M779" s="222">
        <v>244.5</v>
      </c>
      <c r="N779" s="222">
        <v>263.16666666666669</v>
      </c>
      <c r="O779" s="222">
        <v>276.33333333333331</v>
      </c>
      <c r="P779" s="222">
        <v>252.83333333333334</v>
      </c>
      <c r="Q779" s="222">
        <v>262.06666666666666</v>
      </c>
      <c r="R779" s="222">
        <v>257.16666666666669</v>
      </c>
      <c r="S779" s="222">
        <v>258.34999999999997</v>
      </c>
      <c r="T779" s="222">
        <v>251.81666666666663</v>
      </c>
      <c r="U779" s="222">
        <v>287.33333333333331</v>
      </c>
      <c r="V779" s="222">
        <v>248.66666666666666</v>
      </c>
      <c r="W779" s="222">
        <v>254.60663333333332</v>
      </c>
      <c r="X779" s="222">
        <v>214.41833333333338</v>
      </c>
      <c r="Y779" s="222">
        <v>239.25298654764788</v>
      </c>
      <c r="Z779" s="222">
        <v>248.33333333333334</v>
      </c>
      <c r="AA779" s="222">
        <v>220.62477587886485</v>
      </c>
      <c r="AB779" s="222">
        <v>267.95</v>
      </c>
      <c r="AC779" s="222">
        <v>248.13499999999999</v>
      </c>
      <c r="AD779" s="222">
        <v>211.5</v>
      </c>
      <c r="AE779" s="222">
        <v>250.16666666666666</v>
      </c>
      <c r="AF779" s="222">
        <v>249.83333333333334</v>
      </c>
      <c r="AG779" s="222">
        <v>252.07666666666668</v>
      </c>
      <c r="AH779" s="215"/>
      <c r="AI779" s="216"/>
      <c r="AJ779" s="216"/>
      <c r="AK779" s="216"/>
      <c r="AL779" s="216"/>
      <c r="AM779" s="216"/>
      <c r="AN779" s="216"/>
      <c r="AO779" s="216"/>
      <c r="AP779" s="216"/>
      <c r="AQ779" s="216"/>
      <c r="AR779" s="216"/>
      <c r="AS779" s="216"/>
      <c r="AT779" s="216"/>
      <c r="AU779" s="216"/>
      <c r="AV779" s="216"/>
      <c r="AW779" s="216"/>
      <c r="AX779" s="216"/>
      <c r="AY779" s="216"/>
      <c r="AZ779" s="216"/>
      <c r="BA779" s="216"/>
      <c r="BB779" s="216"/>
      <c r="BC779" s="216"/>
      <c r="BD779" s="216"/>
      <c r="BE779" s="216"/>
      <c r="BF779" s="216"/>
      <c r="BG779" s="216"/>
      <c r="BH779" s="216"/>
      <c r="BI779" s="216"/>
      <c r="BJ779" s="216"/>
      <c r="BK779" s="216"/>
      <c r="BL779" s="216"/>
      <c r="BM779" s="221"/>
    </row>
    <row r="780" spans="1:65">
      <c r="A780" s="30"/>
      <c r="B780" s="3" t="s">
        <v>276</v>
      </c>
      <c r="C780" s="29"/>
      <c r="D780" s="218">
        <v>239</v>
      </c>
      <c r="E780" s="218">
        <v>258.25</v>
      </c>
      <c r="F780" s="218">
        <v>299.25</v>
      </c>
      <c r="G780" s="218">
        <v>252.08499999999998</v>
      </c>
      <c r="H780" s="218">
        <v>247.46443913108894</v>
      </c>
      <c r="I780" s="218">
        <v>113</v>
      </c>
      <c r="J780" s="218">
        <v>228</v>
      </c>
      <c r="K780" s="218">
        <v>237</v>
      </c>
      <c r="L780" s="218">
        <v>254</v>
      </c>
      <c r="M780" s="218">
        <v>243.5</v>
      </c>
      <c r="N780" s="218">
        <v>264</v>
      </c>
      <c r="O780" s="218">
        <v>276.5</v>
      </c>
      <c r="P780" s="218">
        <v>253</v>
      </c>
      <c r="Q780" s="218">
        <v>263.28999999999996</v>
      </c>
      <c r="R780" s="218">
        <v>257</v>
      </c>
      <c r="S780" s="218">
        <v>258.10000000000002</v>
      </c>
      <c r="T780" s="218">
        <v>251.7</v>
      </c>
      <c r="U780" s="218">
        <v>288</v>
      </c>
      <c r="V780" s="218">
        <v>248</v>
      </c>
      <c r="W780" s="218">
        <v>254.96315000000001</v>
      </c>
      <c r="X780" s="218">
        <v>214.77</v>
      </c>
      <c r="Y780" s="218">
        <v>238.64885758654759</v>
      </c>
      <c r="Z780" s="218">
        <v>248</v>
      </c>
      <c r="AA780" s="218">
        <v>220.32323952498999</v>
      </c>
      <c r="AB780" s="218">
        <v>268.64999999999998</v>
      </c>
      <c r="AC780" s="218">
        <v>253.23500000000001</v>
      </c>
      <c r="AD780" s="218">
        <v>211</v>
      </c>
      <c r="AE780" s="218">
        <v>251</v>
      </c>
      <c r="AF780" s="218">
        <v>249.60000000000002</v>
      </c>
      <c r="AG780" s="218">
        <v>252.39999999999998</v>
      </c>
      <c r="AH780" s="215"/>
      <c r="AI780" s="216"/>
      <c r="AJ780" s="216"/>
      <c r="AK780" s="216"/>
      <c r="AL780" s="216"/>
      <c r="AM780" s="216"/>
      <c r="AN780" s="216"/>
      <c r="AO780" s="216"/>
      <c r="AP780" s="216"/>
      <c r="AQ780" s="216"/>
      <c r="AR780" s="216"/>
      <c r="AS780" s="216"/>
      <c r="AT780" s="216"/>
      <c r="AU780" s="216"/>
      <c r="AV780" s="216"/>
      <c r="AW780" s="216"/>
      <c r="AX780" s="216"/>
      <c r="AY780" s="216"/>
      <c r="AZ780" s="216"/>
      <c r="BA780" s="216"/>
      <c r="BB780" s="216"/>
      <c r="BC780" s="216"/>
      <c r="BD780" s="216"/>
      <c r="BE780" s="216"/>
      <c r="BF780" s="216"/>
      <c r="BG780" s="216"/>
      <c r="BH780" s="216"/>
      <c r="BI780" s="216"/>
      <c r="BJ780" s="216"/>
      <c r="BK780" s="216"/>
      <c r="BL780" s="216"/>
      <c r="BM780" s="221"/>
    </row>
    <row r="781" spans="1:65">
      <c r="A781" s="30"/>
      <c r="B781" s="3" t="s">
        <v>277</v>
      </c>
      <c r="C781" s="29"/>
      <c r="D781" s="218">
        <v>4.7328638264796927</v>
      </c>
      <c r="E781" s="218">
        <v>3.8472934209215977</v>
      </c>
      <c r="F781" s="218">
        <v>12.637858600253445</v>
      </c>
      <c r="G781" s="218">
        <v>5.4465674205564261</v>
      </c>
      <c r="H781" s="218">
        <v>3.1862928997767432</v>
      </c>
      <c r="I781" s="218">
        <v>4.3089055068157007</v>
      </c>
      <c r="J781" s="218">
        <v>9.5008771524879041</v>
      </c>
      <c r="K781" s="218">
        <v>5.253570214625479</v>
      </c>
      <c r="L781" s="218">
        <v>5.3820689949745919</v>
      </c>
      <c r="M781" s="218">
        <v>6.473020933072914</v>
      </c>
      <c r="N781" s="218">
        <v>5.036533199202271</v>
      </c>
      <c r="O781" s="218">
        <v>4.8027769744874336</v>
      </c>
      <c r="P781" s="218">
        <v>3.0605010483034856</v>
      </c>
      <c r="Q781" s="218">
        <v>4.4119232389816814</v>
      </c>
      <c r="R781" s="218">
        <v>3.1885210782848321</v>
      </c>
      <c r="S781" s="218">
        <v>3.5393502228516454</v>
      </c>
      <c r="T781" s="218">
        <v>4.4287319479357299</v>
      </c>
      <c r="U781" s="218">
        <v>2.3380903889000244</v>
      </c>
      <c r="V781" s="218">
        <v>1.7511900715418252</v>
      </c>
      <c r="W781" s="218">
        <v>1.5434086142906724</v>
      </c>
      <c r="X781" s="218">
        <v>1.4910723210718713</v>
      </c>
      <c r="Y781" s="218">
        <v>1.4892001240728485</v>
      </c>
      <c r="Z781" s="218">
        <v>3.7771241264574078</v>
      </c>
      <c r="AA781" s="218">
        <v>3.8718192964938938</v>
      </c>
      <c r="AB781" s="218">
        <v>11.329033498052702</v>
      </c>
      <c r="AC781" s="218">
        <v>24.06076536604769</v>
      </c>
      <c r="AD781" s="218">
        <v>2.2583179581272428</v>
      </c>
      <c r="AE781" s="218">
        <v>5.036533199202271</v>
      </c>
      <c r="AF781" s="218">
        <v>4.2910962080413206</v>
      </c>
      <c r="AG781" s="218">
        <v>2.6204020047822234</v>
      </c>
      <c r="AH781" s="215"/>
      <c r="AI781" s="216"/>
      <c r="AJ781" s="216"/>
      <c r="AK781" s="216"/>
      <c r="AL781" s="216"/>
      <c r="AM781" s="216"/>
      <c r="AN781" s="216"/>
      <c r="AO781" s="216"/>
      <c r="AP781" s="216"/>
      <c r="AQ781" s="216"/>
      <c r="AR781" s="216"/>
      <c r="AS781" s="216"/>
      <c r="AT781" s="216"/>
      <c r="AU781" s="216"/>
      <c r="AV781" s="216"/>
      <c r="AW781" s="216"/>
      <c r="AX781" s="216"/>
      <c r="AY781" s="216"/>
      <c r="AZ781" s="216"/>
      <c r="BA781" s="216"/>
      <c r="BB781" s="216"/>
      <c r="BC781" s="216"/>
      <c r="BD781" s="216"/>
      <c r="BE781" s="216"/>
      <c r="BF781" s="216"/>
      <c r="BG781" s="216"/>
      <c r="BH781" s="216"/>
      <c r="BI781" s="216"/>
      <c r="BJ781" s="216"/>
      <c r="BK781" s="216"/>
      <c r="BL781" s="216"/>
      <c r="BM781" s="221"/>
    </row>
    <row r="782" spans="1:65">
      <c r="A782" s="30"/>
      <c r="B782" s="3" t="s">
        <v>86</v>
      </c>
      <c r="C782" s="29"/>
      <c r="D782" s="13">
        <v>1.988598246420039E-2</v>
      </c>
      <c r="E782" s="13">
        <v>1.4807723731817041E-2</v>
      </c>
      <c r="F782" s="13">
        <v>4.1946524388049335E-2</v>
      </c>
      <c r="G782" s="13">
        <v>2.1738300499124306E-2</v>
      </c>
      <c r="H782" s="13">
        <v>1.2955505022201764E-2</v>
      </c>
      <c r="I782" s="13">
        <v>3.8075748219284541E-2</v>
      </c>
      <c r="J782" s="13">
        <v>4.160968095980104E-2</v>
      </c>
      <c r="K782" s="13">
        <v>2.2355617934576508E-2</v>
      </c>
      <c r="L782" s="13">
        <v>2.1119956814812001E-2</v>
      </c>
      <c r="M782" s="13">
        <v>2.6474523243652001E-2</v>
      </c>
      <c r="N782" s="13">
        <v>1.9138188217361383E-2</v>
      </c>
      <c r="O782" s="13">
        <v>1.7380375058458748E-2</v>
      </c>
      <c r="P782" s="13">
        <v>1.2104816275425784E-2</v>
      </c>
      <c r="Q782" s="13">
        <v>1.6835117930482122E-2</v>
      </c>
      <c r="R782" s="13">
        <v>1.2398656169610493E-2</v>
      </c>
      <c r="S782" s="13">
        <v>1.3699826680285063E-2</v>
      </c>
      <c r="T782" s="13">
        <v>1.7587127994979405E-2</v>
      </c>
      <c r="U782" s="13">
        <v>8.1372055298144699E-3</v>
      </c>
      <c r="V782" s="13">
        <v>7.0423193225542568E-3</v>
      </c>
      <c r="W782" s="13">
        <v>6.0619340277361421E-3</v>
      </c>
      <c r="X782" s="13">
        <v>6.954033724130575E-3</v>
      </c>
      <c r="Y782" s="13">
        <v>6.2243742306484036E-3</v>
      </c>
      <c r="Z782" s="13">
        <v>1.5209895811237883E-2</v>
      </c>
      <c r="AA782" s="13">
        <v>1.7549340417776723E-2</v>
      </c>
      <c r="AB782" s="13">
        <v>4.228040118698527E-2</v>
      </c>
      <c r="AC782" s="13">
        <v>9.6966431039747281E-2</v>
      </c>
      <c r="AD782" s="13">
        <v>1.0677626279561432E-2</v>
      </c>
      <c r="AE782" s="13">
        <v>2.0132710989482765E-2</v>
      </c>
      <c r="AF782" s="13">
        <v>1.7175835389091343E-2</v>
      </c>
      <c r="AG782" s="13">
        <v>1.0395258075382713E-2</v>
      </c>
      <c r="AH782" s="151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278</v>
      </c>
      <c r="C783" s="29"/>
      <c r="D783" s="13">
        <v>-5.0407553186750498E-2</v>
      </c>
      <c r="E783" s="13">
        <v>3.6638421104463914E-2</v>
      </c>
      <c r="F783" s="13">
        <v>0.20209227032827681</v>
      </c>
      <c r="G783" s="13">
        <v>-3.2785628933751365E-4</v>
      </c>
      <c r="H783" s="13">
        <v>-1.8722946564046383E-2</v>
      </c>
      <c r="I783" s="13">
        <v>-0.54847810127017049</v>
      </c>
      <c r="J783" s="13">
        <v>-8.8976434079725553E-2</v>
      </c>
      <c r="K783" s="13">
        <v>-6.2377205877673814E-2</v>
      </c>
      <c r="L783" s="13">
        <v>1.6755498023430349E-2</v>
      </c>
      <c r="M783" s="13">
        <v>-2.4473305689750036E-2</v>
      </c>
      <c r="N783" s="13">
        <v>5.0004533275995078E-2</v>
      </c>
      <c r="O783" s="13">
        <v>0.10253800897504739</v>
      </c>
      <c r="P783" s="13">
        <v>8.7757295628148047E-3</v>
      </c>
      <c r="Q783" s="13">
        <v>4.561566062265654E-2</v>
      </c>
      <c r="R783" s="13">
        <v>2.6065227894148446E-2</v>
      </c>
      <c r="S783" s="13">
        <v>3.0786590900012456E-2</v>
      </c>
      <c r="T783" s="13">
        <v>4.7193472620017385E-3</v>
      </c>
      <c r="U783" s="13">
        <v>0.14642673550843277</v>
      </c>
      <c r="V783" s="13">
        <v>-7.848788063467671E-3</v>
      </c>
      <c r="W783" s="13">
        <v>1.585099126841949E-2</v>
      </c>
      <c r="X783" s="13">
        <v>-0.1444956731444581</v>
      </c>
      <c r="Y783" s="13">
        <v>-4.5408281919502413E-2</v>
      </c>
      <c r="Z783" s="13">
        <v>-9.1787494735701136E-3</v>
      </c>
      <c r="AA783" s="13">
        <v>-0.11973268590573083</v>
      </c>
      <c r="AB783" s="13">
        <v>6.9089479510967111E-2</v>
      </c>
      <c r="AC783" s="13">
        <v>-9.9700765125813051E-3</v>
      </c>
      <c r="AD783" s="13">
        <v>-0.1561394852899064</v>
      </c>
      <c r="AE783" s="13">
        <v>-1.8639617180059576E-3</v>
      </c>
      <c r="AF783" s="13">
        <v>-3.1939231281085112E-3</v>
      </c>
      <c r="AG783" s="13">
        <v>5.7567171618819746E-3</v>
      </c>
      <c r="AH783" s="151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279</v>
      </c>
      <c r="C784" s="47"/>
      <c r="D784" s="45">
        <v>0.96</v>
      </c>
      <c r="E784" s="45">
        <v>0.73</v>
      </c>
      <c r="F784" s="45">
        <v>3.94</v>
      </c>
      <c r="G784" s="45">
        <v>0.01</v>
      </c>
      <c r="H784" s="45">
        <v>0.34</v>
      </c>
      <c r="I784" s="45">
        <v>10.6</v>
      </c>
      <c r="J784" s="45">
        <v>1.7</v>
      </c>
      <c r="K784" s="45">
        <v>1.19</v>
      </c>
      <c r="L784" s="45">
        <v>0.35</v>
      </c>
      <c r="M784" s="45">
        <v>0.45</v>
      </c>
      <c r="N784" s="45">
        <v>0.99</v>
      </c>
      <c r="O784" s="45">
        <v>2.0099999999999998</v>
      </c>
      <c r="P784" s="45">
        <v>0.19</v>
      </c>
      <c r="Q784" s="45">
        <v>0.9</v>
      </c>
      <c r="R784" s="45">
        <v>0.53</v>
      </c>
      <c r="S784" s="45">
        <v>0.62</v>
      </c>
      <c r="T784" s="45">
        <v>0.11</v>
      </c>
      <c r="U784" s="45">
        <v>2.86</v>
      </c>
      <c r="V784" s="45">
        <v>0.13</v>
      </c>
      <c r="W784" s="45">
        <v>0.33</v>
      </c>
      <c r="X784" s="45">
        <v>2.78</v>
      </c>
      <c r="Y784" s="45">
        <v>0.86</v>
      </c>
      <c r="Z784" s="45">
        <v>0.16</v>
      </c>
      <c r="AA784" s="45">
        <v>2.2999999999999998</v>
      </c>
      <c r="AB784" s="45">
        <v>1.36</v>
      </c>
      <c r="AC784" s="45">
        <v>0.17</v>
      </c>
      <c r="AD784" s="45">
        <v>3</v>
      </c>
      <c r="AE784" s="45">
        <v>0.01</v>
      </c>
      <c r="AF784" s="45">
        <v>0.04</v>
      </c>
      <c r="AG784" s="45">
        <v>0.13</v>
      </c>
      <c r="AH784" s="151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BM785" s="55"/>
    </row>
    <row r="786" spans="1:65" ht="15">
      <c r="B786" s="8" t="s">
        <v>571</v>
      </c>
      <c r="BM786" s="28" t="s">
        <v>66</v>
      </c>
    </row>
    <row r="787" spans="1:65" ht="15">
      <c r="A787" s="25" t="s">
        <v>9</v>
      </c>
      <c r="B787" s="18" t="s">
        <v>110</v>
      </c>
      <c r="C787" s="15" t="s">
        <v>111</v>
      </c>
      <c r="D787" s="16" t="s">
        <v>227</v>
      </c>
      <c r="E787" s="17" t="s">
        <v>227</v>
      </c>
      <c r="F787" s="17" t="s">
        <v>227</v>
      </c>
      <c r="G787" s="17" t="s">
        <v>227</v>
      </c>
      <c r="H787" s="17" t="s">
        <v>227</v>
      </c>
      <c r="I787" s="17" t="s">
        <v>227</v>
      </c>
      <c r="J787" s="17" t="s">
        <v>227</v>
      </c>
      <c r="K787" s="17" t="s">
        <v>227</v>
      </c>
      <c r="L787" s="17" t="s">
        <v>227</v>
      </c>
      <c r="M787" s="17" t="s">
        <v>227</v>
      </c>
      <c r="N787" s="17" t="s">
        <v>227</v>
      </c>
      <c r="O787" s="17" t="s">
        <v>227</v>
      </c>
      <c r="P787" s="17" t="s">
        <v>227</v>
      </c>
      <c r="Q787" s="17" t="s">
        <v>227</v>
      </c>
      <c r="R787" s="17" t="s">
        <v>227</v>
      </c>
      <c r="S787" s="17" t="s">
        <v>227</v>
      </c>
      <c r="T787" s="17" t="s">
        <v>227</v>
      </c>
      <c r="U787" s="17" t="s">
        <v>227</v>
      </c>
      <c r="V787" s="17" t="s">
        <v>227</v>
      </c>
      <c r="W787" s="17" t="s">
        <v>227</v>
      </c>
      <c r="X787" s="17" t="s">
        <v>227</v>
      </c>
      <c r="Y787" s="17" t="s">
        <v>227</v>
      </c>
      <c r="Z787" s="17" t="s">
        <v>227</v>
      </c>
      <c r="AA787" s="17" t="s">
        <v>227</v>
      </c>
      <c r="AB787" s="17" t="s">
        <v>227</v>
      </c>
      <c r="AC787" s="17" t="s">
        <v>227</v>
      </c>
      <c r="AD787" s="17" t="s">
        <v>227</v>
      </c>
      <c r="AE787" s="17" t="s">
        <v>227</v>
      </c>
      <c r="AF787" s="151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228</v>
      </c>
      <c r="C788" s="9" t="s">
        <v>228</v>
      </c>
      <c r="D788" s="149" t="s">
        <v>230</v>
      </c>
      <c r="E788" s="150" t="s">
        <v>231</v>
      </c>
      <c r="F788" s="150" t="s">
        <v>232</v>
      </c>
      <c r="G788" s="150" t="s">
        <v>233</v>
      </c>
      <c r="H788" s="150" t="s">
        <v>234</v>
      </c>
      <c r="I788" s="150" t="s">
        <v>235</v>
      </c>
      <c r="J788" s="150" t="s">
        <v>236</v>
      </c>
      <c r="K788" s="150" t="s">
        <v>237</v>
      </c>
      <c r="L788" s="150" t="s">
        <v>238</v>
      </c>
      <c r="M788" s="150" t="s">
        <v>239</v>
      </c>
      <c r="N788" s="150" t="s">
        <v>240</v>
      </c>
      <c r="O788" s="150" t="s">
        <v>241</v>
      </c>
      <c r="P788" s="150" t="s">
        <v>242</v>
      </c>
      <c r="Q788" s="150" t="s">
        <v>244</v>
      </c>
      <c r="R788" s="150" t="s">
        <v>245</v>
      </c>
      <c r="S788" s="150" t="s">
        <v>247</v>
      </c>
      <c r="T788" s="150" t="s">
        <v>248</v>
      </c>
      <c r="U788" s="150" t="s">
        <v>304</v>
      </c>
      <c r="V788" s="150" t="s">
        <v>250</v>
      </c>
      <c r="W788" s="150" t="s">
        <v>251</v>
      </c>
      <c r="X788" s="150" t="s">
        <v>255</v>
      </c>
      <c r="Y788" s="150" t="s">
        <v>256</v>
      </c>
      <c r="Z788" s="150" t="s">
        <v>305</v>
      </c>
      <c r="AA788" s="150" t="s">
        <v>259</v>
      </c>
      <c r="AB788" s="150" t="s">
        <v>261</v>
      </c>
      <c r="AC788" s="150" t="s">
        <v>264</v>
      </c>
      <c r="AD788" s="150" t="s">
        <v>265</v>
      </c>
      <c r="AE788" s="150" t="s">
        <v>266</v>
      </c>
      <c r="AF788" s="151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3</v>
      </c>
    </row>
    <row r="789" spans="1:65">
      <c r="A789" s="30"/>
      <c r="B789" s="19"/>
      <c r="C789" s="9"/>
      <c r="D789" s="10" t="s">
        <v>307</v>
      </c>
      <c r="E789" s="11" t="s">
        <v>308</v>
      </c>
      <c r="F789" s="11" t="s">
        <v>308</v>
      </c>
      <c r="G789" s="11" t="s">
        <v>307</v>
      </c>
      <c r="H789" s="11" t="s">
        <v>114</v>
      </c>
      <c r="I789" s="11" t="s">
        <v>308</v>
      </c>
      <c r="J789" s="11" t="s">
        <v>307</v>
      </c>
      <c r="K789" s="11" t="s">
        <v>307</v>
      </c>
      <c r="L789" s="11" t="s">
        <v>308</v>
      </c>
      <c r="M789" s="11" t="s">
        <v>308</v>
      </c>
      <c r="N789" s="11" t="s">
        <v>308</v>
      </c>
      <c r="O789" s="11" t="s">
        <v>308</v>
      </c>
      <c r="P789" s="11" t="s">
        <v>308</v>
      </c>
      <c r="Q789" s="11" t="s">
        <v>308</v>
      </c>
      <c r="R789" s="11" t="s">
        <v>307</v>
      </c>
      <c r="S789" s="11" t="s">
        <v>307</v>
      </c>
      <c r="T789" s="11" t="s">
        <v>308</v>
      </c>
      <c r="U789" s="11" t="s">
        <v>308</v>
      </c>
      <c r="V789" s="11" t="s">
        <v>114</v>
      </c>
      <c r="W789" s="11" t="s">
        <v>307</v>
      </c>
      <c r="X789" s="11" t="s">
        <v>114</v>
      </c>
      <c r="Y789" s="11" t="s">
        <v>307</v>
      </c>
      <c r="Z789" s="11" t="s">
        <v>307</v>
      </c>
      <c r="AA789" s="11" t="s">
        <v>307</v>
      </c>
      <c r="AB789" s="11" t="s">
        <v>114</v>
      </c>
      <c r="AC789" s="11" t="s">
        <v>114</v>
      </c>
      <c r="AD789" s="11" t="s">
        <v>307</v>
      </c>
      <c r="AE789" s="11" t="s">
        <v>114</v>
      </c>
      <c r="AF789" s="151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2</v>
      </c>
    </row>
    <row r="790" spans="1:65">
      <c r="A790" s="30"/>
      <c r="B790" s="19"/>
      <c r="C790" s="9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151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2">
        <v>2.6</v>
      </c>
      <c r="E791" s="22">
        <v>2.7</v>
      </c>
      <c r="F791" s="22">
        <v>3.1</v>
      </c>
      <c r="G791" s="22">
        <v>2.8</v>
      </c>
      <c r="H791" s="22">
        <v>2.6958151852910524</v>
      </c>
      <c r="I791" s="145">
        <v>3</v>
      </c>
      <c r="J791" s="145">
        <v>3</v>
      </c>
      <c r="K791" s="22">
        <v>2.62</v>
      </c>
      <c r="L791" s="22">
        <v>2.6</v>
      </c>
      <c r="M791" s="22">
        <v>2.7</v>
      </c>
      <c r="N791" s="22">
        <v>2.6</v>
      </c>
      <c r="O791" s="22">
        <v>2.7</v>
      </c>
      <c r="P791" s="22">
        <v>2.7</v>
      </c>
      <c r="Q791" s="22">
        <v>2.8</v>
      </c>
      <c r="R791" s="145">
        <v>3</v>
      </c>
      <c r="S791" s="145">
        <v>3</v>
      </c>
      <c r="T791" s="22">
        <v>2.7</v>
      </c>
      <c r="U791" s="22">
        <v>2.8</v>
      </c>
      <c r="V791" s="22">
        <v>2.8</v>
      </c>
      <c r="W791" s="152">
        <v>6.2988</v>
      </c>
      <c r="X791" s="22">
        <v>2.91</v>
      </c>
      <c r="Y791" s="22">
        <v>3.2</v>
      </c>
      <c r="Z791" s="22">
        <v>2.7722183394150881</v>
      </c>
      <c r="AA791" s="22">
        <v>2.6500000000000004</v>
      </c>
      <c r="AB791" s="145">
        <v>3</v>
      </c>
      <c r="AC791" s="145">
        <v>3</v>
      </c>
      <c r="AD791" s="22">
        <v>2.7</v>
      </c>
      <c r="AE791" s="22">
        <v>2.7</v>
      </c>
      <c r="AF791" s="151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>
        <v>1</v>
      </c>
      <c r="C792" s="9">
        <v>2</v>
      </c>
      <c r="D792" s="11">
        <v>2.6</v>
      </c>
      <c r="E792" s="11">
        <v>2.6</v>
      </c>
      <c r="F792" s="11">
        <v>3.2</v>
      </c>
      <c r="G792" s="11">
        <v>2.8</v>
      </c>
      <c r="H792" s="11">
        <v>2.6124296641610742</v>
      </c>
      <c r="I792" s="147">
        <v>3</v>
      </c>
      <c r="J792" s="147">
        <v>3</v>
      </c>
      <c r="K792" s="11">
        <v>2.5</v>
      </c>
      <c r="L792" s="11">
        <v>2.7</v>
      </c>
      <c r="M792" s="11">
        <v>2.5</v>
      </c>
      <c r="N792" s="11">
        <v>2.6</v>
      </c>
      <c r="O792" s="11">
        <v>2.7</v>
      </c>
      <c r="P792" s="11">
        <v>2.7</v>
      </c>
      <c r="Q792" s="11">
        <v>2.8</v>
      </c>
      <c r="R792" s="147">
        <v>3</v>
      </c>
      <c r="S792" s="147">
        <v>3</v>
      </c>
      <c r="T792" s="11">
        <v>2.6</v>
      </c>
      <c r="U792" s="11">
        <v>2.9</v>
      </c>
      <c r="V792" s="11">
        <v>2.9</v>
      </c>
      <c r="W792" s="147">
        <v>4.5751999999999997</v>
      </c>
      <c r="X792" s="11">
        <v>2.94</v>
      </c>
      <c r="Y792" s="11">
        <v>2.9</v>
      </c>
      <c r="Z792" s="11">
        <v>2.8246500818242963</v>
      </c>
      <c r="AA792" s="11">
        <v>2.5999999999999996</v>
      </c>
      <c r="AB792" s="147">
        <v>3</v>
      </c>
      <c r="AC792" s="147">
        <v>3</v>
      </c>
      <c r="AD792" s="11">
        <v>2.7</v>
      </c>
      <c r="AE792" s="11">
        <v>2.7</v>
      </c>
      <c r="AF792" s="151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32</v>
      </c>
    </row>
    <row r="793" spans="1:65">
      <c r="A793" s="30"/>
      <c r="B793" s="19">
        <v>1</v>
      </c>
      <c r="C793" s="9">
        <v>3</v>
      </c>
      <c r="D793" s="11">
        <v>2.6</v>
      </c>
      <c r="E793" s="11">
        <v>2.6</v>
      </c>
      <c r="F793" s="11">
        <v>3</v>
      </c>
      <c r="G793" s="11">
        <v>2.8</v>
      </c>
      <c r="H793" s="11">
        <v>2.6277566262769598</v>
      </c>
      <c r="I793" s="147">
        <v>3</v>
      </c>
      <c r="J793" s="147">
        <v>3.3</v>
      </c>
      <c r="K793" s="11">
        <v>2.71</v>
      </c>
      <c r="L793" s="11">
        <v>2.6</v>
      </c>
      <c r="M793" s="11">
        <v>2.5</v>
      </c>
      <c r="N793" s="11">
        <v>2.6</v>
      </c>
      <c r="O793" s="11">
        <v>2.7</v>
      </c>
      <c r="P793" s="11">
        <v>2.7</v>
      </c>
      <c r="Q793" s="11">
        <v>2.6</v>
      </c>
      <c r="R793" s="147">
        <v>3</v>
      </c>
      <c r="S793" s="147">
        <v>3</v>
      </c>
      <c r="T793" s="11">
        <v>2.7</v>
      </c>
      <c r="U793" s="11">
        <v>3</v>
      </c>
      <c r="V793" s="11">
        <v>2.9</v>
      </c>
      <c r="W793" s="147">
        <v>4.1658999999999997</v>
      </c>
      <c r="X793" s="11">
        <v>2.95</v>
      </c>
      <c r="Y793" s="11">
        <v>3.1</v>
      </c>
      <c r="Z793" s="11">
        <v>2.6398311628100881</v>
      </c>
      <c r="AA793" s="11">
        <v>2.5</v>
      </c>
      <c r="AB793" s="147">
        <v>3</v>
      </c>
      <c r="AC793" s="147">
        <v>3</v>
      </c>
      <c r="AD793" s="11">
        <v>2.7</v>
      </c>
      <c r="AE793" s="11">
        <v>2.7</v>
      </c>
      <c r="AF793" s="151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16</v>
      </c>
    </row>
    <row r="794" spans="1:65">
      <c r="A794" s="30"/>
      <c r="B794" s="19">
        <v>1</v>
      </c>
      <c r="C794" s="9">
        <v>4</v>
      </c>
      <c r="D794" s="11">
        <v>2.7</v>
      </c>
      <c r="E794" s="11">
        <v>2.5</v>
      </c>
      <c r="F794" s="11">
        <v>3</v>
      </c>
      <c r="G794" s="11">
        <v>2.8</v>
      </c>
      <c r="H794" s="11">
        <v>2.653989364908361</v>
      </c>
      <c r="I794" s="147">
        <v>3</v>
      </c>
      <c r="J794" s="147">
        <v>3.2</v>
      </c>
      <c r="K794" s="11">
        <v>2.2799999999999998</v>
      </c>
      <c r="L794" s="11">
        <v>2.7</v>
      </c>
      <c r="M794" s="11">
        <v>2.5</v>
      </c>
      <c r="N794" s="11">
        <v>2.6</v>
      </c>
      <c r="O794" s="11">
        <v>2.7</v>
      </c>
      <c r="P794" s="11">
        <v>2.7</v>
      </c>
      <c r="Q794" s="11">
        <v>2.8</v>
      </c>
      <c r="R794" s="147">
        <v>3</v>
      </c>
      <c r="S794" s="147">
        <v>3</v>
      </c>
      <c r="T794" s="11">
        <v>2.6</v>
      </c>
      <c r="U794" s="11">
        <v>2.8</v>
      </c>
      <c r="V794" s="11">
        <v>2.9</v>
      </c>
      <c r="W794" s="147">
        <v>4.1073000000000004</v>
      </c>
      <c r="X794" s="11">
        <v>2.97</v>
      </c>
      <c r="Y794" s="11">
        <v>2.9</v>
      </c>
      <c r="Z794" s="11">
        <v>2.5664716129785923</v>
      </c>
      <c r="AA794" s="11">
        <v>2.5</v>
      </c>
      <c r="AB794" s="147">
        <v>3</v>
      </c>
      <c r="AC794" s="147">
        <v>3</v>
      </c>
      <c r="AD794" s="11">
        <v>2.6</v>
      </c>
      <c r="AE794" s="11">
        <v>2.7</v>
      </c>
      <c r="AF794" s="151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2.7255578543774148</v>
      </c>
    </row>
    <row r="795" spans="1:65">
      <c r="A795" s="30"/>
      <c r="B795" s="19">
        <v>1</v>
      </c>
      <c r="C795" s="9">
        <v>5</v>
      </c>
      <c r="D795" s="11">
        <v>2.7</v>
      </c>
      <c r="E795" s="11">
        <v>2.5</v>
      </c>
      <c r="F795" s="11">
        <v>2.9</v>
      </c>
      <c r="G795" s="11">
        <v>2.8</v>
      </c>
      <c r="H795" s="11">
        <v>2.6612231414157019</v>
      </c>
      <c r="I795" s="147">
        <v>3</v>
      </c>
      <c r="J795" s="147">
        <v>3.4</v>
      </c>
      <c r="K795" s="11">
        <v>2.59</v>
      </c>
      <c r="L795" s="11">
        <v>2.7</v>
      </c>
      <c r="M795" s="11">
        <v>2.6</v>
      </c>
      <c r="N795" s="11">
        <v>2.5</v>
      </c>
      <c r="O795" s="11">
        <v>2.7</v>
      </c>
      <c r="P795" s="11">
        <v>2.7</v>
      </c>
      <c r="Q795" s="11">
        <v>2.8</v>
      </c>
      <c r="R795" s="147">
        <v>3</v>
      </c>
      <c r="S795" s="147">
        <v>3</v>
      </c>
      <c r="T795" s="11">
        <v>2.7</v>
      </c>
      <c r="U795" s="11">
        <v>2.8</v>
      </c>
      <c r="V795" s="11">
        <v>2.9</v>
      </c>
      <c r="W795" s="147">
        <v>4.4356</v>
      </c>
      <c r="X795" s="11">
        <v>2.93</v>
      </c>
      <c r="Y795" s="11">
        <v>2.7</v>
      </c>
      <c r="Z795" s="11">
        <v>2.9336434214370644</v>
      </c>
      <c r="AA795" s="146">
        <v>2.2000000000000002</v>
      </c>
      <c r="AB795" s="147">
        <v>3</v>
      </c>
      <c r="AC795" s="147">
        <v>3</v>
      </c>
      <c r="AD795" s="11">
        <v>2.7</v>
      </c>
      <c r="AE795" s="11">
        <v>2.7</v>
      </c>
      <c r="AF795" s="151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56</v>
      </c>
    </row>
    <row r="796" spans="1:65">
      <c r="A796" s="30"/>
      <c r="B796" s="19">
        <v>1</v>
      </c>
      <c r="C796" s="9">
        <v>6</v>
      </c>
      <c r="D796" s="11">
        <v>2.8</v>
      </c>
      <c r="E796" s="11">
        <v>2.5</v>
      </c>
      <c r="F796" s="146">
        <v>3.4</v>
      </c>
      <c r="G796" s="11">
        <v>2.7</v>
      </c>
      <c r="H796" s="11">
        <v>2.6833788501061941</v>
      </c>
      <c r="I796" s="147">
        <v>3</v>
      </c>
      <c r="J796" s="147">
        <v>3.4</v>
      </c>
      <c r="K796" s="11">
        <v>2.38</v>
      </c>
      <c r="L796" s="11">
        <v>2.7</v>
      </c>
      <c r="M796" s="11">
        <v>2.7</v>
      </c>
      <c r="N796" s="11">
        <v>2.5</v>
      </c>
      <c r="O796" s="11">
        <v>2.7</v>
      </c>
      <c r="P796" s="11">
        <v>2.7</v>
      </c>
      <c r="Q796" s="11">
        <v>2.8</v>
      </c>
      <c r="R796" s="147">
        <v>3</v>
      </c>
      <c r="S796" s="147">
        <v>3</v>
      </c>
      <c r="T796" s="11">
        <v>2.7</v>
      </c>
      <c r="U796" s="11">
        <v>2.8</v>
      </c>
      <c r="V796" s="11">
        <v>2.8</v>
      </c>
      <c r="W796" s="147">
        <v>4.0045000000000002</v>
      </c>
      <c r="X796" s="11">
        <v>2.9</v>
      </c>
      <c r="Y796" s="11">
        <v>3</v>
      </c>
      <c r="Z796" s="11">
        <v>2.9888822009298242</v>
      </c>
      <c r="AA796" s="11">
        <v>2.7</v>
      </c>
      <c r="AB796" s="147">
        <v>3</v>
      </c>
      <c r="AC796" s="147">
        <v>3</v>
      </c>
      <c r="AD796" s="11">
        <v>2.6</v>
      </c>
      <c r="AE796" s="11">
        <v>2.7</v>
      </c>
      <c r="AF796" s="151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20" t="s">
        <v>275</v>
      </c>
      <c r="C797" s="12"/>
      <c r="D797" s="23">
        <v>2.6666666666666665</v>
      </c>
      <c r="E797" s="23">
        <v>2.5666666666666669</v>
      </c>
      <c r="F797" s="23">
        <v>3.1</v>
      </c>
      <c r="G797" s="23">
        <v>2.7833333333333332</v>
      </c>
      <c r="H797" s="23">
        <v>2.6557654720265575</v>
      </c>
      <c r="I797" s="23">
        <v>3</v>
      </c>
      <c r="J797" s="23">
        <v>3.2166666666666668</v>
      </c>
      <c r="K797" s="23">
        <v>2.5133333333333332</v>
      </c>
      <c r="L797" s="23">
        <v>2.6666666666666665</v>
      </c>
      <c r="M797" s="23">
        <v>2.5833333333333335</v>
      </c>
      <c r="N797" s="23">
        <v>2.5666666666666669</v>
      </c>
      <c r="O797" s="23">
        <v>2.6999999999999997</v>
      </c>
      <c r="P797" s="23">
        <v>2.6999999999999997</v>
      </c>
      <c r="Q797" s="23">
        <v>2.7666666666666671</v>
      </c>
      <c r="R797" s="23">
        <v>3</v>
      </c>
      <c r="S797" s="23">
        <v>3</v>
      </c>
      <c r="T797" s="23">
        <v>2.6666666666666665</v>
      </c>
      <c r="U797" s="23">
        <v>2.85</v>
      </c>
      <c r="V797" s="23">
        <v>2.8666666666666667</v>
      </c>
      <c r="W797" s="23">
        <v>4.5978833333333329</v>
      </c>
      <c r="X797" s="23">
        <v>2.9333333333333336</v>
      </c>
      <c r="Y797" s="23">
        <v>2.9666666666666668</v>
      </c>
      <c r="Z797" s="23">
        <v>2.7876161365658256</v>
      </c>
      <c r="AA797" s="23">
        <v>2.5249999999999999</v>
      </c>
      <c r="AB797" s="23">
        <v>3</v>
      </c>
      <c r="AC797" s="23">
        <v>3</v>
      </c>
      <c r="AD797" s="23">
        <v>2.6666666666666674</v>
      </c>
      <c r="AE797" s="23">
        <v>2.6999999999999997</v>
      </c>
      <c r="AF797" s="151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276</v>
      </c>
      <c r="C798" s="29"/>
      <c r="D798" s="11">
        <v>2.6500000000000004</v>
      </c>
      <c r="E798" s="11">
        <v>2.5499999999999998</v>
      </c>
      <c r="F798" s="11">
        <v>3.05</v>
      </c>
      <c r="G798" s="11">
        <v>2.8</v>
      </c>
      <c r="H798" s="11">
        <v>2.6576062531620313</v>
      </c>
      <c r="I798" s="11">
        <v>3</v>
      </c>
      <c r="J798" s="11">
        <v>3.25</v>
      </c>
      <c r="K798" s="11">
        <v>2.5449999999999999</v>
      </c>
      <c r="L798" s="11">
        <v>2.7</v>
      </c>
      <c r="M798" s="11">
        <v>2.5499999999999998</v>
      </c>
      <c r="N798" s="11">
        <v>2.6</v>
      </c>
      <c r="O798" s="11">
        <v>2.7</v>
      </c>
      <c r="P798" s="11">
        <v>2.7</v>
      </c>
      <c r="Q798" s="11">
        <v>2.8</v>
      </c>
      <c r="R798" s="11">
        <v>3</v>
      </c>
      <c r="S798" s="11">
        <v>3</v>
      </c>
      <c r="T798" s="11">
        <v>2.7</v>
      </c>
      <c r="U798" s="11">
        <v>2.8</v>
      </c>
      <c r="V798" s="11">
        <v>2.9</v>
      </c>
      <c r="W798" s="11">
        <v>4.3007499999999999</v>
      </c>
      <c r="X798" s="11">
        <v>2.9350000000000001</v>
      </c>
      <c r="Y798" s="11">
        <v>2.95</v>
      </c>
      <c r="Z798" s="11">
        <v>2.7984342106196922</v>
      </c>
      <c r="AA798" s="11">
        <v>2.5499999999999998</v>
      </c>
      <c r="AB798" s="11">
        <v>3</v>
      </c>
      <c r="AC798" s="11">
        <v>3</v>
      </c>
      <c r="AD798" s="11">
        <v>2.7</v>
      </c>
      <c r="AE798" s="11">
        <v>2.7</v>
      </c>
      <c r="AF798" s="151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277</v>
      </c>
      <c r="C799" s="29"/>
      <c r="D799" s="24">
        <v>8.1649658092772526E-2</v>
      </c>
      <c r="E799" s="24">
        <v>8.1649658092772678E-2</v>
      </c>
      <c r="F799" s="24">
        <v>0.1788854381999832</v>
      </c>
      <c r="G799" s="24">
        <v>4.0824829046386159E-2</v>
      </c>
      <c r="H799" s="24">
        <v>3.1817940149458324E-2</v>
      </c>
      <c r="I799" s="24">
        <v>0</v>
      </c>
      <c r="J799" s="24">
        <v>0.18348478592697173</v>
      </c>
      <c r="K799" s="24">
        <v>0.16020819787597229</v>
      </c>
      <c r="L799" s="24">
        <v>5.1639777949432274E-2</v>
      </c>
      <c r="M799" s="24">
        <v>9.831920802501759E-2</v>
      </c>
      <c r="N799" s="24">
        <v>5.1639777949432274E-2</v>
      </c>
      <c r="O799" s="24">
        <v>4.8647535555904937E-16</v>
      </c>
      <c r="P799" s="24">
        <v>4.8647535555904937E-16</v>
      </c>
      <c r="Q799" s="24">
        <v>8.1649658092772498E-2</v>
      </c>
      <c r="R799" s="24">
        <v>0</v>
      </c>
      <c r="S799" s="24">
        <v>0</v>
      </c>
      <c r="T799" s="24">
        <v>5.1639777949432274E-2</v>
      </c>
      <c r="U799" s="24">
        <v>8.3666002653407623E-2</v>
      </c>
      <c r="V799" s="24">
        <v>5.1639777949432274E-2</v>
      </c>
      <c r="W799" s="24">
        <v>0.86015734703987234</v>
      </c>
      <c r="X799" s="24">
        <v>2.5819888974716178E-2</v>
      </c>
      <c r="Y799" s="24">
        <v>0.17511900715418263</v>
      </c>
      <c r="Z799" s="24">
        <v>0.16382057296356289</v>
      </c>
      <c r="AA799" s="24">
        <v>0.17818529681205461</v>
      </c>
      <c r="AB799" s="24">
        <v>0</v>
      </c>
      <c r="AC799" s="24">
        <v>0</v>
      </c>
      <c r="AD799" s="24">
        <v>5.1639777949432274E-2</v>
      </c>
      <c r="AE799" s="24">
        <v>4.8647535555904937E-16</v>
      </c>
      <c r="AF799" s="203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04"/>
      <c r="AT799" s="204"/>
      <c r="AU799" s="204"/>
      <c r="AV799" s="204"/>
      <c r="AW799" s="204"/>
      <c r="AX799" s="204"/>
      <c r="AY799" s="204"/>
      <c r="AZ799" s="204"/>
      <c r="BA799" s="204"/>
      <c r="BB799" s="204"/>
      <c r="BC799" s="204"/>
      <c r="BD799" s="204"/>
      <c r="BE799" s="204"/>
      <c r="BF799" s="204"/>
      <c r="BG799" s="204"/>
      <c r="BH799" s="204"/>
      <c r="BI799" s="204"/>
      <c r="BJ799" s="204"/>
      <c r="BK799" s="204"/>
      <c r="BL799" s="204"/>
      <c r="BM799" s="56"/>
    </row>
    <row r="800" spans="1:65">
      <c r="A800" s="30"/>
      <c r="B800" s="3" t="s">
        <v>86</v>
      </c>
      <c r="C800" s="29"/>
      <c r="D800" s="13">
        <v>3.0618621784789697E-2</v>
      </c>
      <c r="E800" s="13">
        <v>3.1811555101080261E-2</v>
      </c>
      <c r="F800" s="13">
        <v>5.7704980064510712E-2</v>
      </c>
      <c r="G800" s="13">
        <v>1.466760325019862E-2</v>
      </c>
      <c r="H800" s="13">
        <v>1.1980704051091808E-2</v>
      </c>
      <c r="I800" s="13">
        <v>0</v>
      </c>
      <c r="J800" s="13">
        <v>5.7041902360716601E-2</v>
      </c>
      <c r="K800" s="13">
        <v>6.3743314804763515E-2</v>
      </c>
      <c r="L800" s="13">
        <v>1.9364916731037105E-2</v>
      </c>
      <c r="M800" s="13">
        <v>3.8059048267748745E-2</v>
      </c>
      <c r="N800" s="13">
        <v>2.0119394006272311E-2</v>
      </c>
      <c r="O800" s="13">
        <v>1.8017605761446275E-16</v>
      </c>
      <c r="P800" s="13">
        <v>1.8017605761446275E-16</v>
      </c>
      <c r="Q800" s="13">
        <v>2.9511924611845475E-2</v>
      </c>
      <c r="R800" s="13">
        <v>0</v>
      </c>
      <c r="S800" s="13">
        <v>0</v>
      </c>
      <c r="T800" s="13">
        <v>1.9364916731037105E-2</v>
      </c>
      <c r="U800" s="13">
        <v>2.9356492159090392E-2</v>
      </c>
      <c r="V800" s="13">
        <v>1.8013876028871723E-2</v>
      </c>
      <c r="W800" s="13">
        <v>0.18707681006257351</v>
      </c>
      <c r="X800" s="13">
        <v>8.8022348777441507E-3</v>
      </c>
      <c r="Y800" s="13">
        <v>5.9028878816016615E-2</v>
      </c>
      <c r="Z800" s="13">
        <v>5.8767263833312405E-2</v>
      </c>
      <c r="AA800" s="13">
        <v>7.0568434381011735E-2</v>
      </c>
      <c r="AB800" s="13">
        <v>0</v>
      </c>
      <c r="AC800" s="13">
        <v>0</v>
      </c>
      <c r="AD800" s="13">
        <v>1.9364916731037098E-2</v>
      </c>
      <c r="AE800" s="13">
        <v>1.8017605761446275E-16</v>
      </c>
      <c r="AF800" s="151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278</v>
      </c>
      <c r="C801" s="29"/>
      <c r="D801" s="13">
        <v>-2.1607021702425233E-2</v>
      </c>
      <c r="E801" s="13">
        <v>-5.8296758388584169E-2</v>
      </c>
      <c r="F801" s="13">
        <v>0.13738183727093078</v>
      </c>
      <c r="G801" s="13">
        <v>2.1197671098093673E-2</v>
      </c>
      <c r="H801" s="13">
        <v>-2.5606641311526901E-2</v>
      </c>
      <c r="I801" s="13">
        <v>0.10069210058477163</v>
      </c>
      <c r="J801" s="13">
        <v>0.1801865300714498</v>
      </c>
      <c r="K801" s="13">
        <v>-7.7864617954535809E-2</v>
      </c>
      <c r="L801" s="13">
        <v>-2.1607021702425233E-2</v>
      </c>
      <c r="M801" s="13">
        <v>-5.2181802274224309E-2</v>
      </c>
      <c r="N801" s="13">
        <v>-5.8296758388584169E-2</v>
      </c>
      <c r="O801" s="13">
        <v>-9.3771094737056249E-3</v>
      </c>
      <c r="P801" s="13">
        <v>-9.3771094737056249E-3</v>
      </c>
      <c r="Q801" s="13">
        <v>1.5082714983734036E-2</v>
      </c>
      <c r="R801" s="13">
        <v>0.10069210058477163</v>
      </c>
      <c r="S801" s="13">
        <v>0.10069210058477163</v>
      </c>
      <c r="T801" s="13">
        <v>-2.1607021702425233E-2</v>
      </c>
      <c r="U801" s="13">
        <v>4.5657495555533112E-2</v>
      </c>
      <c r="V801" s="13">
        <v>5.1772451669892972E-2</v>
      </c>
      <c r="W801" s="13">
        <v>0.68695128813679274</v>
      </c>
      <c r="X801" s="13">
        <v>7.623227612733241E-2</v>
      </c>
      <c r="Y801" s="13">
        <v>8.8462188356052129E-2</v>
      </c>
      <c r="Z801" s="13">
        <v>2.2769020326881551E-2</v>
      </c>
      <c r="AA801" s="13">
        <v>-7.3584148674483818E-2</v>
      </c>
      <c r="AB801" s="13">
        <v>0.10069210058477163</v>
      </c>
      <c r="AC801" s="13">
        <v>0.10069210058477163</v>
      </c>
      <c r="AD801" s="13">
        <v>-2.16070217024249E-2</v>
      </c>
      <c r="AE801" s="13">
        <v>-9.3771094737056249E-3</v>
      </c>
      <c r="AF801" s="151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279</v>
      </c>
      <c r="C802" s="47"/>
      <c r="D802" s="45">
        <v>0.19</v>
      </c>
      <c r="E802" s="45">
        <v>0.77</v>
      </c>
      <c r="F802" s="45">
        <v>2.31</v>
      </c>
      <c r="G802" s="45">
        <v>0.48</v>
      </c>
      <c r="H802" s="45">
        <v>0.26</v>
      </c>
      <c r="I802" s="45" t="s">
        <v>280</v>
      </c>
      <c r="J802" s="45">
        <v>2.99</v>
      </c>
      <c r="K802" s="45">
        <v>1.08</v>
      </c>
      <c r="L802" s="45">
        <v>0.19</v>
      </c>
      <c r="M802" s="45">
        <v>0.67</v>
      </c>
      <c r="N802" s="45">
        <v>0.77</v>
      </c>
      <c r="O802" s="45">
        <v>0</v>
      </c>
      <c r="P802" s="45">
        <v>0</v>
      </c>
      <c r="Q802" s="45">
        <v>0.39</v>
      </c>
      <c r="R802" s="45" t="s">
        <v>280</v>
      </c>
      <c r="S802" s="45" t="s">
        <v>280</v>
      </c>
      <c r="T802" s="45">
        <v>0.19</v>
      </c>
      <c r="U802" s="45">
        <v>0.87</v>
      </c>
      <c r="V802" s="45">
        <v>0.96</v>
      </c>
      <c r="W802" s="45">
        <v>10.97</v>
      </c>
      <c r="X802" s="45">
        <v>1.35</v>
      </c>
      <c r="Y802" s="45">
        <v>1.54</v>
      </c>
      <c r="Z802" s="45">
        <v>0.51</v>
      </c>
      <c r="AA802" s="45">
        <v>1.01</v>
      </c>
      <c r="AB802" s="45" t="s">
        <v>280</v>
      </c>
      <c r="AC802" s="45" t="s">
        <v>280</v>
      </c>
      <c r="AD802" s="45">
        <v>0.19</v>
      </c>
      <c r="AE802" s="45">
        <v>0</v>
      </c>
      <c r="AF802" s="151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 t="s">
        <v>330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BM803" s="55"/>
    </row>
    <row r="804" spans="1:65">
      <c r="BM804" s="55"/>
    </row>
    <row r="805" spans="1:65" ht="15">
      <c r="B805" s="8" t="s">
        <v>572</v>
      </c>
      <c r="BM805" s="28" t="s">
        <v>66</v>
      </c>
    </row>
    <row r="806" spans="1:65" ht="15">
      <c r="A806" s="25" t="s">
        <v>61</v>
      </c>
      <c r="B806" s="18" t="s">
        <v>110</v>
      </c>
      <c r="C806" s="15" t="s">
        <v>111</v>
      </c>
      <c r="D806" s="16" t="s">
        <v>227</v>
      </c>
      <c r="E806" s="17" t="s">
        <v>227</v>
      </c>
      <c r="F806" s="17" t="s">
        <v>227</v>
      </c>
      <c r="G806" s="17" t="s">
        <v>227</v>
      </c>
      <c r="H806" s="17" t="s">
        <v>227</v>
      </c>
      <c r="I806" s="17" t="s">
        <v>227</v>
      </c>
      <c r="J806" s="17" t="s">
        <v>227</v>
      </c>
      <c r="K806" s="17" t="s">
        <v>227</v>
      </c>
      <c r="L806" s="17" t="s">
        <v>227</v>
      </c>
      <c r="M806" s="17" t="s">
        <v>227</v>
      </c>
      <c r="N806" s="17" t="s">
        <v>227</v>
      </c>
      <c r="O806" s="17" t="s">
        <v>227</v>
      </c>
      <c r="P806" s="17" t="s">
        <v>227</v>
      </c>
      <c r="Q806" s="17" t="s">
        <v>227</v>
      </c>
      <c r="R806" s="17" t="s">
        <v>227</v>
      </c>
      <c r="S806" s="17" t="s">
        <v>227</v>
      </c>
      <c r="T806" s="17" t="s">
        <v>227</v>
      </c>
      <c r="U806" s="17" t="s">
        <v>227</v>
      </c>
      <c r="V806" s="17" t="s">
        <v>227</v>
      </c>
      <c r="W806" s="17" t="s">
        <v>227</v>
      </c>
      <c r="X806" s="17" t="s">
        <v>227</v>
      </c>
      <c r="Y806" s="17" t="s">
        <v>227</v>
      </c>
      <c r="Z806" s="17" t="s">
        <v>227</v>
      </c>
      <c r="AA806" s="17" t="s">
        <v>227</v>
      </c>
      <c r="AB806" s="17" t="s">
        <v>227</v>
      </c>
      <c r="AC806" s="17" t="s">
        <v>227</v>
      </c>
      <c r="AD806" s="17" t="s">
        <v>227</v>
      </c>
      <c r="AE806" s="151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228</v>
      </c>
      <c r="C807" s="9" t="s">
        <v>228</v>
      </c>
      <c r="D807" s="149" t="s">
        <v>230</v>
      </c>
      <c r="E807" s="150" t="s">
        <v>231</v>
      </c>
      <c r="F807" s="150" t="s">
        <v>232</v>
      </c>
      <c r="G807" s="150" t="s">
        <v>233</v>
      </c>
      <c r="H807" s="150" t="s">
        <v>234</v>
      </c>
      <c r="I807" s="150" t="s">
        <v>235</v>
      </c>
      <c r="J807" s="150" t="s">
        <v>236</v>
      </c>
      <c r="K807" s="150" t="s">
        <v>237</v>
      </c>
      <c r="L807" s="150" t="s">
        <v>238</v>
      </c>
      <c r="M807" s="150" t="s">
        <v>239</v>
      </c>
      <c r="N807" s="150" t="s">
        <v>240</v>
      </c>
      <c r="O807" s="150" t="s">
        <v>241</v>
      </c>
      <c r="P807" s="150" t="s">
        <v>242</v>
      </c>
      <c r="Q807" s="150" t="s">
        <v>244</v>
      </c>
      <c r="R807" s="150" t="s">
        <v>245</v>
      </c>
      <c r="S807" s="150" t="s">
        <v>247</v>
      </c>
      <c r="T807" s="150" t="s">
        <v>248</v>
      </c>
      <c r="U807" s="150" t="s">
        <v>304</v>
      </c>
      <c r="V807" s="150" t="s">
        <v>251</v>
      </c>
      <c r="W807" s="150" t="s">
        <v>257</v>
      </c>
      <c r="X807" s="150" t="s">
        <v>305</v>
      </c>
      <c r="Y807" s="150" t="s">
        <v>259</v>
      </c>
      <c r="Z807" s="150" t="s">
        <v>260</v>
      </c>
      <c r="AA807" s="150" t="s">
        <v>261</v>
      </c>
      <c r="AB807" s="150" t="s">
        <v>264</v>
      </c>
      <c r="AC807" s="150" t="s">
        <v>265</v>
      </c>
      <c r="AD807" s="150" t="s">
        <v>266</v>
      </c>
      <c r="AE807" s="151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307</v>
      </c>
      <c r="E808" s="11" t="s">
        <v>308</v>
      </c>
      <c r="F808" s="11" t="s">
        <v>308</v>
      </c>
      <c r="G808" s="11" t="s">
        <v>307</v>
      </c>
      <c r="H808" s="11" t="s">
        <v>114</v>
      </c>
      <c r="I808" s="11" t="s">
        <v>308</v>
      </c>
      <c r="J808" s="11" t="s">
        <v>307</v>
      </c>
      <c r="K808" s="11" t="s">
        <v>307</v>
      </c>
      <c r="L808" s="11" t="s">
        <v>308</v>
      </c>
      <c r="M808" s="11" t="s">
        <v>308</v>
      </c>
      <c r="N808" s="11" t="s">
        <v>308</v>
      </c>
      <c r="O808" s="11" t="s">
        <v>308</v>
      </c>
      <c r="P808" s="11" t="s">
        <v>308</v>
      </c>
      <c r="Q808" s="11" t="s">
        <v>308</v>
      </c>
      <c r="R808" s="11" t="s">
        <v>307</v>
      </c>
      <c r="S808" s="11" t="s">
        <v>307</v>
      </c>
      <c r="T808" s="11" t="s">
        <v>308</v>
      </c>
      <c r="U808" s="11" t="s">
        <v>308</v>
      </c>
      <c r="V808" s="11" t="s">
        <v>114</v>
      </c>
      <c r="W808" s="11" t="s">
        <v>114</v>
      </c>
      <c r="X808" s="11" t="s">
        <v>307</v>
      </c>
      <c r="Y808" s="11" t="s">
        <v>307</v>
      </c>
      <c r="Z808" s="11" t="s">
        <v>307</v>
      </c>
      <c r="AA808" s="11" t="s">
        <v>114</v>
      </c>
      <c r="AB808" s="11" t="s">
        <v>307</v>
      </c>
      <c r="AC808" s="11" t="s">
        <v>307</v>
      </c>
      <c r="AD808" s="11" t="s">
        <v>307</v>
      </c>
      <c r="AE808" s="151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</v>
      </c>
    </row>
    <row r="809" spans="1:65">
      <c r="A809" s="30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151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8">
        <v>1</v>
      </c>
      <c r="C810" s="14">
        <v>1</v>
      </c>
      <c r="D810" s="22">
        <v>2</v>
      </c>
      <c r="E810" s="22">
        <v>2</v>
      </c>
      <c r="F810" s="145" t="s">
        <v>103</v>
      </c>
      <c r="G810" s="22">
        <v>2</v>
      </c>
      <c r="H810" s="145" t="s">
        <v>103</v>
      </c>
      <c r="I810" s="22">
        <v>1.3</v>
      </c>
      <c r="J810" s="22">
        <v>2</v>
      </c>
      <c r="K810" s="145">
        <v>4.21</v>
      </c>
      <c r="L810" s="22">
        <v>2</v>
      </c>
      <c r="M810" s="22">
        <v>2</v>
      </c>
      <c r="N810" s="22">
        <v>3</v>
      </c>
      <c r="O810" s="22">
        <v>1</v>
      </c>
      <c r="P810" s="22">
        <v>1</v>
      </c>
      <c r="Q810" s="22">
        <v>1.7</v>
      </c>
      <c r="R810" s="145" t="s">
        <v>104</v>
      </c>
      <c r="S810" s="22">
        <v>2</v>
      </c>
      <c r="T810" s="22">
        <v>3</v>
      </c>
      <c r="U810" s="22">
        <v>1.6</v>
      </c>
      <c r="V810" s="145" t="s">
        <v>106</v>
      </c>
      <c r="W810" s="145">
        <v>470</v>
      </c>
      <c r="X810" s="145">
        <v>4.6082742249055748</v>
      </c>
      <c r="Y810" s="22">
        <v>2.4000000000000004</v>
      </c>
      <c r="Z810" s="22">
        <v>1.89</v>
      </c>
      <c r="AA810" s="145">
        <v>14</v>
      </c>
      <c r="AB810" s="22">
        <v>2</v>
      </c>
      <c r="AC810" s="22">
        <v>1.6</v>
      </c>
      <c r="AD810" s="22">
        <v>1.4</v>
      </c>
      <c r="AE810" s="151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>
        <v>1</v>
      </c>
      <c r="C811" s="9">
        <v>2</v>
      </c>
      <c r="D811" s="11">
        <v>2</v>
      </c>
      <c r="E811" s="11">
        <v>2</v>
      </c>
      <c r="F811" s="147" t="s">
        <v>103</v>
      </c>
      <c r="G811" s="11">
        <v>2</v>
      </c>
      <c r="H811" s="147" t="s">
        <v>103</v>
      </c>
      <c r="I811" s="11">
        <v>2.1</v>
      </c>
      <c r="J811" s="11">
        <v>2</v>
      </c>
      <c r="K811" s="147">
        <v>3.92</v>
      </c>
      <c r="L811" s="11">
        <v>2</v>
      </c>
      <c r="M811" s="11">
        <v>2</v>
      </c>
      <c r="N811" s="11">
        <v>3</v>
      </c>
      <c r="O811" s="11">
        <v>1</v>
      </c>
      <c r="P811" s="11">
        <v>2</v>
      </c>
      <c r="Q811" s="11">
        <v>1.7</v>
      </c>
      <c r="R811" s="147" t="s">
        <v>104</v>
      </c>
      <c r="S811" s="11">
        <v>2</v>
      </c>
      <c r="T811" s="11">
        <v>2</v>
      </c>
      <c r="U811" s="11">
        <v>1.5</v>
      </c>
      <c r="V811" s="147" t="s">
        <v>106</v>
      </c>
      <c r="W811" s="147">
        <v>213</v>
      </c>
      <c r="X811" s="147">
        <v>2.6608280647720486</v>
      </c>
      <c r="Y811" s="11">
        <v>2.3499999999999996</v>
      </c>
      <c r="Z811" s="11">
        <v>2.16</v>
      </c>
      <c r="AA811" s="147">
        <v>14</v>
      </c>
      <c r="AB811" s="11">
        <v>1</v>
      </c>
      <c r="AC811" s="11">
        <v>1.5</v>
      </c>
      <c r="AD811" s="11">
        <v>1.9</v>
      </c>
      <c r="AE811" s="151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 t="e">
        <v>#N/A</v>
      </c>
    </row>
    <row r="812" spans="1:65">
      <c r="A812" s="30"/>
      <c r="B812" s="19">
        <v>1</v>
      </c>
      <c r="C812" s="9">
        <v>3</v>
      </c>
      <c r="D812" s="11">
        <v>2</v>
      </c>
      <c r="E812" s="11">
        <v>2</v>
      </c>
      <c r="F812" s="147" t="s">
        <v>103</v>
      </c>
      <c r="G812" s="11">
        <v>1</v>
      </c>
      <c r="H812" s="147" t="s">
        <v>103</v>
      </c>
      <c r="I812" s="11">
        <v>1.8</v>
      </c>
      <c r="J812" s="11">
        <v>2</v>
      </c>
      <c r="K812" s="147">
        <v>4.2</v>
      </c>
      <c r="L812" s="11">
        <v>2</v>
      </c>
      <c r="M812" s="11">
        <v>2</v>
      </c>
      <c r="N812" s="11">
        <v>2</v>
      </c>
      <c r="O812" s="11">
        <v>2</v>
      </c>
      <c r="P812" s="11">
        <v>1</v>
      </c>
      <c r="Q812" s="11">
        <v>1.8</v>
      </c>
      <c r="R812" s="147" t="s">
        <v>104</v>
      </c>
      <c r="S812" s="11">
        <v>2</v>
      </c>
      <c r="T812" s="11">
        <v>3</v>
      </c>
      <c r="U812" s="11">
        <v>1.4</v>
      </c>
      <c r="V812" s="147" t="s">
        <v>106</v>
      </c>
      <c r="W812" s="147">
        <v>112</v>
      </c>
      <c r="X812" s="147">
        <v>4.0947719617514089</v>
      </c>
      <c r="Y812" s="11">
        <v>2.1</v>
      </c>
      <c r="Z812" s="11">
        <v>1.9400000000000002</v>
      </c>
      <c r="AA812" s="147">
        <v>18</v>
      </c>
      <c r="AB812" s="11">
        <v>2</v>
      </c>
      <c r="AC812" s="11">
        <v>1.4</v>
      </c>
      <c r="AD812" s="11">
        <v>1.6</v>
      </c>
      <c r="AE812" s="151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16</v>
      </c>
    </row>
    <row r="813" spans="1:65">
      <c r="A813" s="30"/>
      <c r="B813" s="19">
        <v>1</v>
      </c>
      <c r="C813" s="9">
        <v>4</v>
      </c>
      <c r="D813" s="11">
        <v>1</v>
      </c>
      <c r="E813" s="11">
        <v>2</v>
      </c>
      <c r="F813" s="147" t="s">
        <v>103</v>
      </c>
      <c r="G813" s="11">
        <v>2</v>
      </c>
      <c r="H813" s="147" t="s">
        <v>103</v>
      </c>
      <c r="I813" s="11">
        <v>1.5</v>
      </c>
      <c r="J813" s="11">
        <v>3</v>
      </c>
      <c r="K813" s="147">
        <v>4.13</v>
      </c>
      <c r="L813" s="11">
        <v>2</v>
      </c>
      <c r="M813" s="11">
        <v>2</v>
      </c>
      <c r="N813" s="11">
        <v>2</v>
      </c>
      <c r="O813" s="11">
        <v>1</v>
      </c>
      <c r="P813" s="11">
        <v>1</v>
      </c>
      <c r="Q813" s="11">
        <v>1.8</v>
      </c>
      <c r="R813" s="147" t="s">
        <v>104</v>
      </c>
      <c r="S813" s="11">
        <v>2</v>
      </c>
      <c r="T813" s="11">
        <v>2</v>
      </c>
      <c r="U813" s="11">
        <v>1.4</v>
      </c>
      <c r="V813" s="11">
        <v>1.4053</v>
      </c>
      <c r="W813" s="147">
        <v>194</v>
      </c>
      <c r="X813" s="147">
        <v>5.3298876628080212</v>
      </c>
      <c r="Y813" s="11">
        <v>2.25</v>
      </c>
      <c r="Z813" s="11">
        <v>1.73</v>
      </c>
      <c r="AA813" s="147">
        <v>17</v>
      </c>
      <c r="AB813" s="11">
        <v>2</v>
      </c>
      <c r="AC813" s="11">
        <v>1.6</v>
      </c>
      <c r="AD813" s="11">
        <v>1.4</v>
      </c>
      <c r="AE813" s="151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1.8428825</v>
      </c>
    </row>
    <row r="814" spans="1:65">
      <c r="A814" s="30"/>
      <c r="B814" s="19">
        <v>1</v>
      </c>
      <c r="C814" s="9">
        <v>5</v>
      </c>
      <c r="D814" s="11">
        <v>1</v>
      </c>
      <c r="E814" s="11">
        <v>2</v>
      </c>
      <c r="F814" s="147" t="s">
        <v>103</v>
      </c>
      <c r="G814" s="11">
        <v>2</v>
      </c>
      <c r="H814" s="147" t="s">
        <v>103</v>
      </c>
      <c r="I814" s="11">
        <v>1.3</v>
      </c>
      <c r="J814" s="11">
        <v>2</v>
      </c>
      <c r="K814" s="147">
        <v>4.04</v>
      </c>
      <c r="L814" s="11">
        <v>2</v>
      </c>
      <c r="M814" s="11">
        <v>1</v>
      </c>
      <c r="N814" s="11">
        <v>3</v>
      </c>
      <c r="O814" s="11">
        <v>1</v>
      </c>
      <c r="P814" s="11">
        <v>2</v>
      </c>
      <c r="Q814" s="11">
        <v>1.7</v>
      </c>
      <c r="R814" s="147" t="s">
        <v>104</v>
      </c>
      <c r="S814" s="11">
        <v>2</v>
      </c>
      <c r="T814" s="11">
        <v>2</v>
      </c>
      <c r="U814" s="11">
        <v>1.7</v>
      </c>
      <c r="V814" s="147" t="s">
        <v>106</v>
      </c>
      <c r="W814" s="147">
        <v>185</v>
      </c>
      <c r="X814" s="147">
        <v>4.3876248949333831</v>
      </c>
      <c r="Y814" s="11">
        <v>2.7</v>
      </c>
      <c r="Z814" s="11">
        <v>1.73</v>
      </c>
      <c r="AA814" s="147">
        <v>13</v>
      </c>
      <c r="AB814" s="11">
        <v>2</v>
      </c>
      <c r="AC814" s="11">
        <v>1.6</v>
      </c>
      <c r="AD814" s="11">
        <v>1.6</v>
      </c>
      <c r="AE814" s="151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57</v>
      </c>
    </row>
    <row r="815" spans="1:65">
      <c r="A815" s="30"/>
      <c r="B815" s="19">
        <v>1</v>
      </c>
      <c r="C815" s="9">
        <v>6</v>
      </c>
      <c r="D815" s="11">
        <v>1</v>
      </c>
      <c r="E815" s="11">
        <v>2</v>
      </c>
      <c r="F815" s="147" t="s">
        <v>103</v>
      </c>
      <c r="G815" s="11">
        <v>2</v>
      </c>
      <c r="H815" s="147" t="s">
        <v>103</v>
      </c>
      <c r="I815" s="11">
        <v>1.2</v>
      </c>
      <c r="J815" s="147" t="s">
        <v>102</v>
      </c>
      <c r="K815" s="147">
        <v>4.0599999999999996</v>
      </c>
      <c r="L815" s="11">
        <v>2</v>
      </c>
      <c r="M815" s="11">
        <v>2</v>
      </c>
      <c r="N815" s="11">
        <v>3</v>
      </c>
      <c r="O815" s="11">
        <v>1</v>
      </c>
      <c r="P815" s="11">
        <v>2</v>
      </c>
      <c r="Q815" s="11">
        <v>1.9</v>
      </c>
      <c r="R815" s="147" t="s">
        <v>104</v>
      </c>
      <c r="S815" s="11">
        <v>2</v>
      </c>
      <c r="T815" s="11">
        <v>2</v>
      </c>
      <c r="U815" s="11">
        <v>1.4</v>
      </c>
      <c r="V815" s="11">
        <v>2.33</v>
      </c>
      <c r="W815" s="147">
        <v>127</v>
      </c>
      <c r="X815" s="147">
        <v>1.2269276063435655</v>
      </c>
      <c r="Y815" s="11">
        <v>2.2999999999999998</v>
      </c>
      <c r="Z815" s="11">
        <v>1.49</v>
      </c>
      <c r="AA815" s="147">
        <v>13</v>
      </c>
      <c r="AB815" s="11">
        <v>2</v>
      </c>
      <c r="AC815" s="11">
        <v>1.6</v>
      </c>
      <c r="AD815" s="11">
        <v>1.7</v>
      </c>
      <c r="AE815" s="151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20" t="s">
        <v>275</v>
      </c>
      <c r="C816" s="12"/>
      <c r="D816" s="23">
        <v>1.5</v>
      </c>
      <c r="E816" s="23">
        <v>2</v>
      </c>
      <c r="F816" s="23" t="s">
        <v>714</v>
      </c>
      <c r="G816" s="23">
        <v>1.8333333333333333</v>
      </c>
      <c r="H816" s="23" t="s">
        <v>714</v>
      </c>
      <c r="I816" s="23">
        <v>1.5333333333333332</v>
      </c>
      <c r="J816" s="23">
        <v>2.2000000000000002</v>
      </c>
      <c r="K816" s="23">
        <v>4.0933333333333328</v>
      </c>
      <c r="L816" s="23">
        <v>2</v>
      </c>
      <c r="M816" s="23">
        <v>1.8333333333333333</v>
      </c>
      <c r="N816" s="23">
        <v>2.6666666666666665</v>
      </c>
      <c r="O816" s="23">
        <v>1.1666666666666667</v>
      </c>
      <c r="P816" s="23">
        <v>1.5</v>
      </c>
      <c r="Q816" s="23">
        <v>1.7666666666666666</v>
      </c>
      <c r="R816" s="23" t="s">
        <v>714</v>
      </c>
      <c r="S816" s="23">
        <v>2</v>
      </c>
      <c r="T816" s="23">
        <v>2.3333333333333335</v>
      </c>
      <c r="U816" s="23">
        <v>1.5</v>
      </c>
      <c r="V816" s="23">
        <v>1.86765</v>
      </c>
      <c r="W816" s="23">
        <v>216.83333333333334</v>
      </c>
      <c r="X816" s="23">
        <v>3.7180524025856663</v>
      </c>
      <c r="Y816" s="23">
        <v>2.35</v>
      </c>
      <c r="Z816" s="23">
        <v>1.8233333333333335</v>
      </c>
      <c r="AA816" s="23">
        <v>14.833333333333334</v>
      </c>
      <c r="AB816" s="23">
        <v>1.8333333333333333</v>
      </c>
      <c r="AC816" s="23">
        <v>1.5499999999999998</v>
      </c>
      <c r="AD816" s="23">
        <v>1.5999999999999999</v>
      </c>
      <c r="AE816" s="151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276</v>
      </c>
      <c r="C817" s="29"/>
      <c r="D817" s="11">
        <v>1.5</v>
      </c>
      <c r="E817" s="11">
        <v>2</v>
      </c>
      <c r="F817" s="11" t="s">
        <v>714</v>
      </c>
      <c r="G817" s="11">
        <v>2</v>
      </c>
      <c r="H817" s="11" t="s">
        <v>714</v>
      </c>
      <c r="I817" s="11">
        <v>1.4</v>
      </c>
      <c r="J817" s="11">
        <v>2</v>
      </c>
      <c r="K817" s="11">
        <v>4.0949999999999998</v>
      </c>
      <c r="L817" s="11">
        <v>2</v>
      </c>
      <c r="M817" s="11">
        <v>2</v>
      </c>
      <c r="N817" s="11">
        <v>3</v>
      </c>
      <c r="O817" s="11">
        <v>1</v>
      </c>
      <c r="P817" s="11">
        <v>1.5</v>
      </c>
      <c r="Q817" s="11">
        <v>1.75</v>
      </c>
      <c r="R817" s="11" t="s">
        <v>714</v>
      </c>
      <c r="S817" s="11">
        <v>2</v>
      </c>
      <c r="T817" s="11">
        <v>2</v>
      </c>
      <c r="U817" s="11">
        <v>1.45</v>
      </c>
      <c r="V817" s="11">
        <v>1.86765</v>
      </c>
      <c r="W817" s="11">
        <v>189.5</v>
      </c>
      <c r="X817" s="11">
        <v>4.241198428342396</v>
      </c>
      <c r="Y817" s="11">
        <v>2.3249999999999997</v>
      </c>
      <c r="Z817" s="11">
        <v>1.81</v>
      </c>
      <c r="AA817" s="11">
        <v>14</v>
      </c>
      <c r="AB817" s="11">
        <v>2</v>
      </c>
      <c r="AC817" s="11">
        <v>1.6</v>
      </c>
      <c r="AD817" s="11">
        <v>1.6</v>
      </c>
      <c r="AE817" s="151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277</v>
      </c>
      <c r="C818" s="29"/>
      <c r="D818" s="24">
        <v>0.54772255750516607</v>
      </c>
      <c r="E818" s="24">
        <v>0</v>
      </c>
      <c r="F818" s="24" t="s">
        <v>714</v>
      </c>
      <c r="G818" s="24">
        <v>0.40824829046386274</v>
      </c>
      <c r="H818" s="24" t="s">
        <v>714</v>
      </c>
      <c r="I818" s="24">
        <v>0.35023801430836576</v>
      </c>
      <c r="J818" s="24">
        <v>0.44721359549995815</v>
      </c>
      <c r="K818" s="24">
        <v>0.10984838035522727</v>
      </c>
      <c r="L818" s="24">
        <v>0</v>
      </c>
      <c r="M818" s="24">
        <v>0.40824829046386274</v>
      </c>
      <c r="N818" s="24">
        <v>0.51639777949432275</v>
      </c>
      <c r="O818" s="24">
        <v>0.40824829046386318</v>
      </c>
      <c r="P818" s="24">
        <v>0.54772255750516607</v>
      </c>
      <c r="Q818" s="24">
        <v>8.1649658092772609E-2</v>
      </c>
      <c r="R818" s="24" t="s">
        <v>714</v>
      </c>
      <c r="S818" s="24">
        <v>0</v>
      </c>
      <c r="T818" s="24">
        <v>0.51639777949432275</v>
      </c>
      <c r="U818" s="24">
        <v>0.12649110640673522</v>
      </c>
      <c r="V818" s="24">
        <v>0.65386164056320117</v>
      </c>
      <c r="W818" s="24">
        <v>130.15593212246094</v>
      </c>
      <c r="X818" s="24">
        <v>1.5036075816991044</v>
      </c>
      <c r="Y818" s="24">
        <v>0.20000000000000007</v>
      </c>
      <c r="Z818" s="24">
        <v>0.22800584787821962</v>
      </c>
      <c r="AA818" s="24">
        <v>2.1369760566432774</v>
      </c>
      <c r="AB818" s="24">
        <v>0.40824829046386274</v>
      </c>
      <c r="AC818" s="24">
        <v>8.3666002653407623E-2</v>
      </c>
      <c r="AD818" s="24">
        <v>0.18973665961010261</v>
      </c>
      <c r="AE818" s="151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86</v>
      </c>
      <c r="C819" s="29"/>
      <c r="D819" s="13">
        <v>0.36514837167011072</v>
      </c>
      <c r="E819" s="13">
        <v>0</v>
      </c>
      <c r="F819" s="13" t="s">
        <v>714</v>
      </c>
      <c r="G819" s="13">
        <v>0.2226808857075615</v>
      </c>
      <c r="H819" s="13" t="s">
        <v>714</v>
      </c>
      <c r="I819" s="13">
        <v>0.22841609628806464</v>
      </c>
      <c r="J819" s="13">
        <v>0.2032789070454355</v>
      </c>
      <c r="K819" s="13">
        <v>2.6835923539550641E-2</v>
      </c>
      <c r="L819" s="13">
        <v>0</v>
      </c>
      <c r="M819" s="13">
        <v>0.2226808857075615</v>
      </c>
      <c r="N819" s="13">
        <v>0.19364916731037105</v>
      </c>
      <c r="O819" s="13">
        <v>0.34992710611188271</v>
      </c>
      <c r="P819" s="13">
        <v>0.36514837167011072</v>
      </c>
      <c r="Q819" s="13">
        <v>4.6216787599682611E-2</v>
      </c>
      <c r="R819" s="13" t="s">
        <v>714</v>
      </c>
      <c r="S819" s="13">
        <v>0</v>
      </c>
      <c r="T819" s="13">
        <v>0.22131333406899545</v>
      </c>
      <c r="U819" s="13">
        <v>8.4327404271156814E-2</v>
      </c>
      <c r="V819" s="13">
        <v>0.35009859479195843</v>
      </c>
      <c r="W819" s="13">
        <v>0.60025794983456238</v>
      </c>
      <c r="X819" s="13">
        <v>0.40440731299360977</v>
      </c>
      <c r="Y819" s="13">
        <v>8.510638297872343E-2</v>
      </c>
      <c r="Z819" s="13">
        <v>0.12504891108494676</v>
      </c>
      <c r="AA819" s="13">
        <v>0.1440658015714569</v>
      </c>
      <c r="AB819" s="13">
        <v>0.2226808857075615</v>
      </c>
      <c r="AC819" s="13">
        <v>5.3978066228004926E-2</v>
      </c>
      <c r="AD819" s="13">
        <v>0.11858541225631414</v>
      </c>
      <c r="AE819" s="151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278</v>
      </c>
      <c r="C820" s="29"/>
      <c r="D820" s="13">
        <v>-0.18605771122141535</v>
      </c>
      <c r="E820" s="13">
        <v>8.5256385038112947E-2</v>
      </c>
      <c r="F820" s="13" t="s">
        <v>714</v>
      </c>
      <c r="G820" s="13">
        <v>-5.1816470483966315E-3</v>
      </c>
      <c r="H820" s="13" t="s">
        <v>714</v>
      </c>
      <c r="I820" s="13">
        <v>-0.16797010480411356</v>
      </c>
      <c r="J820" s="13">
        <v>0.19378202354192431</v>
      </c>
      <c r="K820" s="13">
        <v>1.2211580680446708</v>
      </c>
      <c r="L820" s="13">
        <v>8.5256385038112947E-2</v>
      </c>
      <c r="M820" s="13">
        <v>-5.1816470483966315E-3</v>
      </c>
      <c r="N820" s="13">
        <v>0.44700851338415037</v>
      </c>
      <c r="O820" s="13">
        <v>-0.36693377539443417</v>
      </c>
      <c r="P820" s="13">
        <v>-0.18605771122141535</v>
      </c>
      <c r="Q820" s="13">
        <v>-4.1356859883000308E-2</v>
      </c>
      <c r="R820" s="13" t="s">
        <v>714</v>
      </c>
      <c r="S820" s="13">
        <v>8.5256385038112947E-2</v>
      </c>
      <c r="T820" s="13">
        <v>0.26613244921113166</v>
      </c>
      <c r="U820" s="13">
        <v>-0.18605771122141535</v>
      </c>
      <c r="V820" s="13">
        <v>1.3439543758215766E-2</v>
      </c>
      <c r="W820" s="13">
        <v>116.65987974454875</v>
      </c>
      <c r="X820" s="13">
        <v>1.0175200549061953</v>
      </c>
      <c r="Y820" s="13">
        <v>0.27517625241978272</v>
      </c>
      <c r="Z820" s="13">
        <v>-1.0607928973587089E-2</v>
      </c>
      <c r="AA820" s="13">
        <v>7.048984855699338</v>
      </c>
      <c r="AB820" s="13">
        <v>-5.1816470483966315E-3</v>
      </c>
      <c r="AC820" s="13">
        <v>-0.15892630159546262</v>
      </c>
      <c r="AD820" s="13">
        <v>-0.13179489196950978</v>
      </c>
      <c r="AE820" s="151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279</v>
      </c>
      <c r="C821" s="47"/>
      <c r="D821" s="45">
        <v>0.67</v>
      </c>
      <c r="E821" s="45">
        <v>0.34</v>
      </c>
      <c r="F821" s="45">
        <v>1.69</v>
      </c>
      <c r="G821" s="45">
        <v>0</v>
      </c>
      <c r="H821" s="45">
        <v>1.69</v>
      </c>
      <c r="I821" s="45">
        <v>0.61</v>
      </c>
      <c r="J821" s="45">
        <v>0.17</v>
      </c>
      <c r="K821" s="45">
        <v>4.57</v>
      </c>
      <c r="L821" s="45">
        <v>0.34</v>
      </c>
      <c r="M821" s="45">
        <v>0</v>
      </c>
      <c r="N821" s="45">
        <v>1.69</v>
      </c>
      <c r="O821" s="45">
        <v>1.35</v>
      </c>
      <c r="P821" s="45">
        <v>0.67</v>
      </c>
      <c r="Q821" s="45">
        <v>0.13</v>
      </c>
      <c r="R821" s="45">
        <v>1.35</v>
      </c>
      <c r="S821" s="45">
        <v>0.34</v>
      </c>
      <c r="T821" s="45">
        <v>1.01</v>
      </c>
      <c r="U821" s="45">
        <v>0.67</v>
      </c>
      <c r="V821" s="45">
        <v>2.44</v>
      </c>
      <c r="W821" s="45" t="s">
        <v>280</v>
      </c>
      <c r="X821" s="45">
        <v>3.81</v>
      </c>
      <c r="Y821" s="45">
        <v>1.05</v>
      </c>
      <c r="Z821" s="45">
        <v>0.02</v>
      </c>
      <c r="AA821" s="45" t="s">
        <v>280</v>
      </c>
      <c r="AB821" s="45">
        <v>0</v>
      </c>
      <c r="AC821" s="45">
        <v>0.56999999999999995</v>
      </c>
      <c r="AD821" s="45">
        <v>0.47</v>
      </c>
      <c r="AE821" s="151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BM822" s="55"/>
    </row>
    <row r="823" spans="1:65" ht="15">
      <c r="B823" s="8" t="s">
        <v>573</v>
      </c>
      <c r="BM823" s="28" t="s">
        <v>66</v>
      </c>
    </row>
    <row r="824" spans="1:65" ht="15">
      <c r="A824" s="25" t="s">
        <v>12</v>
      </c>
      <c r="B824" s="18" t="s">
        <v>110</v>
      </c>
      <c r="C824" s="15" t="s">
        <v>111</v>
      </c>
      <c r="D824" s="16" t="s">
        <v>227</v>
      </c>
      <c r="E824" s="17" t="s">
        <v>227</v>
      </c>
      <c r="F824" s="17" t="s">
        <v>227</v>
      </c>
      <c r="G824" s="17" t="s">
        <v>227</v>
      </c>
      <c r="H824" s="17" t="s">
        <v>227</v>
      </c>
      <c r="I824" s="17" t="s">
        <v>227</v>
      </c>
      <c r="J824" s="17" t="s">
        <v>227</v>
      </c>
      <c r="K824" s="17" t="s">
        <v>227</v>
      </c>
      <c r="L824" s="17" t="s">
        <v>227</v>
      </c>
      <c r="M824" s="17" t="s">
        <v>227</v>
      </c>
      <c r="N824" s="151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228</v>
      </c>
      <c r="C825" s="9" t="s">
        <v>228</v>
      </c>
      <c r="D825" s="149" t="s">
        <v>233</v>
      </c>
      <c r="E825" s="150" t="s">
        <v>235</v>
      </c>
      <c r="F825" s="150" t="s">
        <v>237</v>
      </c>
      <c r="G825" s="150" t="s">
        <v>244</v>
      </c>
      <c r="H825" s="150" t="s">
        <v>245</v>
      </c>
      <c r="I825" s="150" t="s">
        <v>251</v>
      </c>
      <c r="J825" s="150" t="s">
        <v>255</v>
      </c>
      <c r="K825" s="150" t="s">
        <v>256</v>
      </c>
      <c r="L825" s="150" t="s">
        <v>259</v>
      </c>
      <c r="M825" s="150" t="s">
        <v>266</v>
      </c>
      <c r="N825" s="151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307</v>
      </c>
      <c r="E826" s="11" t="s">
        <v>308</v>
      </c>
      <c r="F826" s="11" t="s">
        <v>307</v>
      </c>
      <c r="G826" s="11" t="s">
        <v>308</v>
      </c>
      <c r="H826" s="11" t="s">
        <v>307</v>
      </c>
      <c r="I826" s="11" t="s">
        <v>307</v>
      </c>
      <c r="J826" s="11" t="s">
        <v>307</v>
      </c>
      <c r="K826" s="11" t="s">
        <v>307</v>
      </c>
      <c r="L826" s="11" t="s">
        <v>307</v>
      </c>
      <c r="M826" s="11" t="s">
        <v>307</v>
      </c>
      <c r="N826" s="151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151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</v>
      </c>
    </row>
    <row r="828" spans="1:65">
      <c r="A828" s="30"/>
      <c r="B828" s="18">
        <v>1</v>
      </c>
      <c r="C828" s="14">
        <v>1</v>
      </c>
      <c r="D828" s="22">
        <v>3.21</v>
      </c>
      <c r="E828" s="22">
        <v>2.7</v>
      </c>
      <c r="F828" s="22">
        <v>3.17</v>
      </c>
      <c r="G828" s="145">
        <v>3.4</v>
      </c>
      <c r="H828" s="22">
        <v>3</v>
      </c>
      <c r="I828" s="152">
        <v>3.2219000000000002</v>
      </c>
      <c r="J828" s="145">
        <v>2.3347026068664016</v>
      </c>
      <c r="K828" s="22">
        <v>3.2</v>
      </c>
      <c r="L828" s="22">
        <v>3.2120500000000001</v>
      </c>
      <c r="M828" s="22">
        <v>3.09</v>
      </c>
      <c r="N828" s="151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3.23</v>
      </c>
      <c r="E829" s="11">
        <v>3.2</v>
      </c>
      <c r="F829" s="11">
        <v>2.96</v>
      </c>
      <c r="G829" s="147">
        <v>3.3</v>
      </c>
      <c r="H829" s="11">
        <v>2.95</v>
      </c>
      <c r="I829" s="11">
        <v>2.8868</v>
      </c>
      <c r="J829" s="147">
        <v>2.3193835260936058</v>
      </c>
      <c r="K829" s="11">
        <v>2.8</v>
      </c>
      <c r="L829" s="11">
        <v>3.0148000000000001</v>
      </c>
      <c r="M829" s="11">
        <v>3.02</v>
      </c>
      <c r="N829" s="151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33</v>
      </c>
    </row>
    <row r="830" spans="1:65">
      <c r="A830" s="30"/>
      <c r="B830" s="19">
        <v>1</v>
      </c>
      <c r="C830" s="9">
        <v>3</v>
      </c>
      <c r="D830" s="11">
        <v>3.21</v>
      </c>
      <c r="E830" s="11">
        <v>3.1</v>
      </c>
      <c r="F830" s="11">
        <v>3.03</v>
      </c>
      <c r="G830" s="147">
        <v>3.3</v>
      </c>
      <c r="H830" s="11">
        <v>3.05</v>
      </c>
      <c r="I830" s="11">
        <v>2.8136000000000001</v>
      </c>
      <c r="J830" s="147">
        <v>2.4017921438274001</v>
      </c>
      <c r="K830" s="11">
        <v>3.2</v>
      </c>
      <c r="L830" s="11">
        <v>2.72695</v>
      </c>
      <c r="M830" s="11">
        <v>2.91</v>
      </c>
      <c r="N830" s="151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3.19</v>
      </c>
      <c r="E831" s="11">
        <v>3.3</v>
      </c>
      <c r="F831" s="11">
        <v>3.04</v>
      </c>
      <c r="G831" s="147">
        <v>3.3</v>
      </c>
      <c r="H831" s="11">
        <v>3</v>
      </c>
      <c r="I831" s="11">
        <v>2.8363999999999998</v>
      </c>
      <c r="J831" s="147">
        <v>2.3651223755868198</v>
      </c>
      <c r="K831" s="11">
        <v>2.8</v>
      </c>
      <c r="L831" s="11">
        <v>2.9563999999999999</v>
      </c>
      <c r="M831" s="11">
        <v>2.94</v>
      </c>
      <c r="N831" s="151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2.9948260416666663</v>
      </c>
    </row>
    <row r="832" spans="1:65">
      <c r="A832" s="30"/>
      <c r="B832" s="19">
        <v>1</v>
      </c>
      <c r="C832" s="9">
        <v>5</v>
      </c>
      <c r="D832" s="11">
        <v>3.01</v>
      </c>
      <c r="E832" s="11">
        <v>2.9</v>
      </c>
      <c r="F832" s="11">
        <v>3.11</v>
      </c>
      <c r="G832" s="147">
        <v>3.2</v>
      </c>
      <c r="H832" s="11">
        <v>2.9</v>
      </c>
      <c r="I832" s="11">
        <v>2.9605000000000001</v>
      </c>
      <c r="J832" s="147">
        <v>2.3725781743572147</v>
      </c>
      <c r="K832" s="11">
        <v>2.8</v>
      </c>
      <c r="L832" s="11">
        <v>3.1536499999999998</v>
      </c>
      <c r="M832" s="11">
        <v>2.95</v>
      </c>
      <c r="N832" s="151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58</v>
      </c>
    </row>
    <row r="833" spans="1:65">
      <c r="A833" s="30"/>
      <c r="B833" s="19">
        <v>1</v>
      </c>
      <c r="C833" s="9">
        <v>6</v>
      </c>
      <c r="D833" s="11">
        <v>3</v>
      </c>
      <c r="E833" s="11">
        <v>2.7</v>
      </c>
      <c r="F833" s="11">
        <v>2.91</v>
      </c>
      <c r="G833" s="147">
        <v>3.3</v>
      </c>
      <c r="H833" s="11">
        <v>3</v>
      </c>
      <c r="I833" s="11">
        <v>2.7947000000000002</v>
      </c>
      <c r="J833" s="147">
        <v>2.3826517310892301</v>
      </c>
      <c r="K833" s="11">
        <v>2.9</v>
      </c>
      <c r="L833" s="11">
        <v>3.0574000000000003</v>
      </c>
      <c r="M833" s="11">
        <v>3</v>
      </c>
      <c r="N833" s="151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20" t="s">
        <v>275</v>
      </c>
      <c r="C834" s="12"/>
      <c r="D834" s="23">
        <v>3.1416666666666662</v>
      </c>
      <c r="E834" s="23">
        <v>2.9833333333333338</v>
      </c>
      <c r="F834" s="23">
        <v>3.0366666666666666</v>
      </c>
      <c r="G834" s="23">
        <v>3.3000000000000003</v>
      </c>
      <c r="H834" s="23">
        <v>2.9833333333333329</v>
      </c>
      <c r="I834" s="23">
        <v>2.9189833333333333</v>
      </c>
      <c r="J834" s="23">
        <v>2.3627050929701117</v>
      </c>
      <c r="K834" s="23">
        <v>2.9499999999999997</v>
      </c>
      <c r="L834" s="23">
        <v>3.020208333333334</v>
      </c>
      <c r="M834" s="23">
        <v>2.9849999999999999</v>
      </c>
      <c r="N834" s="151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276</v>
      </c>
      <c r="C835" s="29"/>
      <c r="D835" s="11">
        <v>3.2</v>
      </c>
      <c r="E835" s="11">
        <v>3</v>
      </c>
      <c r="F835" s="11">
        <v>3.0350000000000001</v>
      </c>
      <c r="G835" s="11">
        <v>3.3</v>
      </c>
      <c r="H835" s="11">
        <v>3</v>
      </c>
      <c r="I835" s="11">
        <v>2.8616000000000001</v>
      </c>
      <c r="J835" s="11">
        <v>2.3688502749720173</v>
      </c>
      <c r="K835" s="11">
        <v>2.8499999999999996</v>
      </c>
      <c r="L835" s="11">
        <v>3.0361000000000002</v>
      </c>
      <c r="M835" s="11">
        <v>2.9750000000000001</v>
      </c>
      <c r="N835" s="151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277</v>
      </c>
      <c r="C836" s="29"/>
      <c r="D836" s="24">
        <v>0.10666145820617058</v>
      </c>
      <c r="E836" s="24">
        <v>0.25625508125043417</v>
      </c>
      <c r="F836" s="24">
        <v>9.5008771524878979E-2</v>
      </c>
      <c r="G836" s="24">
        <v>6.3245553203367499E-2</v>
      </c>
      <c r="H836" s="24">
        <v>5.1639777949432183E-2</v>
      </c>
      <c r="I836" s="24">
        <v>0.15993117790683178</v>
      </c>
      <c r="J836" s="24">
        <v>3.0626407862904111E-2</v>
      </c>
      <c r="K836" s="24">
        <v>0.19748417658131515</v>
      </c>
      <c r="L836" s="24">
        <v>0.17093526674348589</v>
      </c>
      <c r="M836" s="24">
        <v>6.5345237010818069E-2</v>
      </c>
      <c r="N836" s="203"/>
      <c r="O836" s="204"/>
      <c r="P836" s="204"/>
      <c r="Q836" s="204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4"/>
      <c r="AT836" s="204"/>
      <c r="AU836" s="204"/>
      <c r="AV836" s="204"/>
      <c r="AW836" s="204"/>
      <c r="AX836" s="204"/>
      <c r="AY836" s="204"/>
      <c r="AZ836" s="204"/>
      <c r="BA836" s="204"/>
      <c r="BB836" s="204"/>
      <c r="BC836" s="204"/>
      <c r="BD836" s="204"/>
      <c r="BE836" s="204"/>
      <c r="BF836" s="204"/>
      <c r="BG836" s="204"/>
      <c r="BH836" s="204"/>
      <c r="BI836" s="204"/>
      <c r="BJ836" s="204"/>
      <c r="BK836" s="204"/>
      <c r="BL836" s="204"/>
      <c r="BM836" s="56"/>
    </row>
    <row r="837" spans="1:65">
      <c r="A837" s="30"/>
      <c r="B837" s="3" t="s">
        <v>86</v>
      </c>
      <c r="C837" s="29"/>
      <c r="D837" s="13">
        <v>3.3950596776499926E-2</v>
      </c>
      <c r="E837" s="13">
        <v>8.589555796103937E-2</v>
      </c>
      <c r="F837" s="13">
        <v>3.128719150105784E-2</v>
      </c>
      <c r="G837" s="13">
        <v>1.9165319152535606E-2</v>
      </c>
      <c r="H837" s="13">
        <v>1.7309422776345985E-2</v>
      </c>
      <c r="I837" s="13">
        <v>5.4790027774567103E-2</v>
      </c>
      <c r="J837" s="13">
        <v>1.2962433591068379E-2</v>
      </c>
      <c r="K837" s="13">
        <v>6.6943788671632254E-2</v>
      </c>
      <c r="L837" s="13">
        <v>5.6597177372472378E-2</v>
      </c>
      <c r="M837" s="13">
        <v>2.1891201678666022E-2</v>
      </c>
      <c r="N837" s="151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278</v>
      </c>
      <c r="C838" s="29"/>
      <c r="D838" s="13">
        <v>4.9031437204372974E-2</v>
      </c>
      <c r="E838" s="13">
        <v>-3.8375211693219002E-3</v>
      </c>
      <c r="F838" s="13">
        <v>1.3970970072343603E-2</v>
      </c>
      <c r="G838" s="13">
        <v>0.1019003955780684</v>
      </c>
      <c r="H838" s="13">
        <v>-3.8375211693222333E-3</v>
      </c>
      <c r="I838" s="13">
        <v>-2.5324578883094473E-2</v>
      </c>
      <c r="J838" s="13">
        <v>-0.21107100709755067</v>
      </c>
      <c r="K838" s="13">
        <v>-1.4967828195363353E-2</v>
      </c>
      <c r="L838" s="13">
        <v>8.4753809782360801E-3</v>
      </c>
      <c r="M838" s="13">
        <v>-3.2810058180201551E-3</v>
      </c>
      <c r="N838" s="151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46" t="s">
        <v>279</v>
      </c>
      <c r="C839" s="47"/>
      <c r="D839" s="45">
        <v>2.4</v>
      </c>
      <c r="E839" s="45">
        <v>0.01</v>
      </c>
      <c r="F839" s="45">
        <v>0.8</v>
      </c>
      <c r="G839" s="45">
        <v>4.8099999999999996</v>
      </c>
      <c r="H839" s="45">
        <v>0.01</v>
      </c>
      <c r="I839" s="45">
        <v>0.99</v>
      </c>
      <c r="J839" s="45">
        <v>9.4700000000000006</v>
      </c>
      <c r="K839" s="45">
        <v>0.52</v>
      </c>
      <c r="L839" s="45">
        <v>0.55000000000000004</v>
      </c>
      <c r="M839" s="45">
        <v>0.01</v>
      </c>
      <c r="N839" s="151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1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BM840" s="55"/>
    </row>
    <row r="841" spans="1:65" ht="15">
      <c r="B841" s="8" t="s">
        <v>574</v>
      </c>
      <c r="BM841" s="28" t="s">
        <v>66</v>
      </c>
    </row>
    <row r="842" spans="1:65" ht="15">
      <c r="A842" s="25" t="s">
        <v>15</v>
      </c>
      <c r="B842" s="18" t="s">
        <v>110</v>
      </c>
      <c r="C842" s="15" t="s">
        <v>111</v>
      </c>
      <c r="D842" s="16" t="s">
        <v>227</v>
      </c>
      <c r="E842" s="17" t="s">
        <v>227</v>
      </c>
      <c r="F842" s="17" t="s">
        <v>227</v>
      </c>
      <c r="G842" s="17" t="s">
        <v>227</v>
      </c>
      <c r="H842" s="17" t="s">
        <v>227</v>
      </c>
      <c r="I842" s="17" t="s">
        <v>227</v>
      </c>
      <c r="J842" s="17" t="s">
        <v>227</v>
      </c>
      <c r="K842" s="17" t="s">
        <v>227</v>
      </c>
      <c r="L842" s="17" t="s">
        <v>227</v>
      </c>
      <c r="M842" s="17" t="s">
        <v>227</v>
      </c>
      <c r="N842" s="17" t="s">
        <v>227</v>
      </c>
      <c r="O842" s="17" t="s">
        <v>227</v>
      </c>
      <c r="P842" s="17" t="s">
        <v>227</v>
      </c>
      <c r="Q842" s="17" t="s">
        <v>227</v>
      </c>
      <c r="R842" s="17" t="s">
        <v>227</v>
      </c>
      <c r="S842" s="17" t="s">
        <v>227</v>
      </c>
      <c r="T842" s="17" t="s">
        <v>227</v>
      </c>
      <c r="U842" s="17" t="s">
        <v>227</v>
      </c>
      <c r="V842" s="17" t="s">
        <v>227</v>
      </c>
      <c r="W842" s="17" t="s">
        <v>227</v>
      </c>
      <c r="X842" s="17" t="s">
        <v>227</v>
      </c>
      <c r="Y842" s="17" t="s">
        <v>227</v>
      </c>
      <c r="Z842" s="17" t="s">
        <v>227</v>
      </c>
      <c r="AA842" s="17" t="s">
        <v>227</v>
      </c>
      <c r="AB842" s="17" t="s">
        <v>227</v>
      </c>
      <c r="AC842" s="17" t="s">
        <v>227</v>
      </c>
      <c r="AD842" s="17" t="s">
        <v>227</v>
      </c>
      <c r="AE842" s="17" t="s">
        <v>227</v>
      </c>
      <c r="AF842" s="17" t="s">
        <v>227</v>
      </c>
      <c r="AG842" s="151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228</v>
      </c>
      <c r="C843" s="9" t="s">
        <v>228</v>
      </c>
      <c r="D843" s="149" t="s">
        <v>230</v>
      </c>
      <c r="E843" s="150" t="s">
        <v>231</v>
      </c>
      <c r="F843" s="150" t="s">
        <v>232</v>
      </c>
      <c r="G843" s="150" t="s">
        <v>233</v>
      </c>
      <c r="H843" s="150" t="s">
        <v>234</v>
      </c>
      <c r="I843" s="150" t="s">
        <v>235</v>
      </c>
      <c r="J843" s="150" t="s">
        <v>236</v>
      </c>
      <c r="K843" s="150" t="s">
        <v>237</v>
      </c>
      <c r="L843" s="150" t="s">
        <v>238</v>
      </c>
      <c r="M843" s="150" t="s">
        <v>239</v>
      </c>
      <c r="N843" s="150" t="s">
        <v>240</v>
      </c>
      <c r="O843" s="150" t="s">
        <v>241</v>
      </c>
      <c r="P843" s="150" t="s">
        <v>242</v>
      </c>
      <c r="Q843" s="150" t="s">
        <v>244</v>
      </c>
      <c r="R843" s="150" t="s">
        <v>245</v>
      </c>
      <c r="S843" s="150" t="s">
        <v>247</v>
      </c>
      <c r="T843" s="150" t="s">
        <v>248</v>
      </c>
      <c r="U843" s="150" t="s">
        <v>304</v>
      </c>
      <c r="V843" s="150" t="s">
        <v>250</v>
      </c>
      <c r="W843" s="150" t="s">
        <v>251</v>
      </c>
      <c r="X843" s="150" t="s">
        <v>252</v>
      </c>
      <c r="Y843" s="150" t="s">
        <v>256</v>
      </c>
      <c r="Z843" s="150" t="s">
        <v>257</v>
      </c>
      <c r="AA843" s="150" t="s">
        <v>305</v>
      </c>
      <c r="AB843" s="150" t="s">
        <v>259</v>
      </c>
      <c r="AC843" s="150" t="s">
        <v>261</v>
      </c>
      <c r="AD843" s="150" t="s">
        <v>264</v>
      </c>
      <c r="AE843" s="150" t="s">
        <v>265</v>
      </c>
      <c r="AF843" s="150" t="s">
        <v>266</v>
      </c>
      <c r="AG843" s="151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307</v>
      </c>
      <c r="E844" s="11" t="s">
        <v>308</v>
      </c>
      <c r="F844" s="11" t="s">
        <v>308</v>
      </c>
      <c r="G844" s="11" t="s">
        <v>307</v>
      </c>
      <c r="H844" s="11" t="s">
        <v>114</v>
      </c>
      <c r="I844" s="11" t="s">
        <v>308</v>
      </c>
      <c r="J844" s="11" t="s">
        <v>307</v>
      </c>
      <c r="K844" s="11" t="s">
        <v>307</v>
      </c>
      <c r="L844" s="11" t="s">
        <v>308</v>
      </c>
      <c r="M844" s="11" t="s">
        <v>308</v>
      </c>
      <c r="N844" s="11" t="s">
        <v>308</v>
      </c>
      <c r="O844" s="11" t="s">
        <v>308</v>
      </c>
      <c r="P844" s="11" t="s">
        <v>308</v>
      </c>
      <c r="Q844" s="11" t="s">
        <v>308</v>
      </c>
      <c r="R844" s="11" t="s">
        <v>307</v>
      </c>
      <c r="S844" s="11" t="s">
        <v>307</v>
      </c>
      <c r="T844" s="11" t="s">
        <v>308</v>
      </c>
      <c r="U844" s="11" t="s">
        <v>308</v>
      </c>
      <c r="V844" s="11" t="s">
        <v>114</v>
      </c>
      <c r="W844" s="11" t="s">
        <v>114</v>
      </c>
      <c r="X844" s="11" t="s">
        <v>307</v>
      </c>
      <c r="Y844" s="11" t="s">
        <v>307</v>
      </c>
      <c r="Z844" s="11" t="s">
        <v>114</v>
      </c>
      <c r="AA844" s="11" t="s">
        <v>307</v>
      </c>
      <c r="AB844" s="11" t="s">
        <v>307</v>
      </c>
      <c r="AC844" s="11" t="s">
        <v>114</v>
      </c>
      <c r="AD844" s="11" t="s">
        <v>307</v>
      </c>
      <c r="AE844" s="11" t="s">
        <v>307</v>
      </c>
      <c r="AF844" s="11" t="s">
        <v>307</v>
      </c>
      <c r="AG844" s="151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151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</v>
      </c>
    </row>
    <row r="846" spans="1:65">
      <c r="A846" s="30"/>
      <c r="B846" s="18">
        <v>1</v>
      </c>
      <c r="C846" s="14">
        <v>1</v>
      </c>
      <c r="D846" s="22">
        <v>1.6</v>
      </c>
      <c r="E846" s="22">
        <v>1.6</v>
      </c>
      <c r="F846" s="22">
        <v>1.8</v>
      </c>
      <c r="G846" s="145">
        <v>1.2</v>
      </c>
      <c r="H846" s="22">
        <v>1.4849600055717895</v>
      </c>
      <c r="I846" s="145">
        <v>2</v>
      </c>
      <c r="J846" s="145">
        <v>1.8</v>
      </c>
      <c r="K846" s="145">
        <v>0.9900000000000001</v>
      </c>
      <c r="L846" s="22">
        <v>1.5</v>
      </c>
      <c r="M846" s="22">
        <v>1.5</v>
      </c>
      <c r="N846" s="22">
        <v>1.5</v>
      </c>
      <c r="O846" s="22">
        <v>1.4</v>
      </c>
      <c r="P846" s="22">
        <v>1.6</v>
      </c>
      <c r="Q846" s="22">
        <v>1.6</v>
      </c>
      <c r="R846" s="22">
        <v>1.5</v>
      </c>
      <c r="S846" s="22">
        <v>1.6</v>
      </c>
      <c r="T846" s="22">
        <v>1.7</v>
      </c>
      <c r="U846" s="22">
        <v>1.5</v>
      </c>
      <c r="V846" s="22">
        <v>1.6</v>
      </c>
      <c r="W846" s="145">
        <v>0.70299999999999996</v>
      </c>
      <c r="X846" s="152">
        <v>2.69</v>
      </c>
      <c r="Y846" s="22">
        <v>1.59</v>
      </c>
      <c r="Z846" s="145" t="s">
        <v>331</v>
      </c>
      <c r="AA846" s="145">
        <v>1.6043009931543806</v>
      </c>
      <c r="AB846" s="145">
        <v>2</v>
      </c>
      <c r="AC846" s="145" t="s">
        <v>314</v>
      </c>
      <c r="AD846" s="22">
        <v>1.5</v>
      </c>
      <c r="AE846" s="22">
        <v>1.5</v>
      </c>
      <c r="AF846" s="22">
        <v>1.5</v>
      </c>
      <c r="AG846" s="151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1.5</v>
      </c>
      <c r="E847" s="11">
        <v>1.6</v>
      </c>
      <c r="F847" s="11">
        <v>1.8</v>
      </c>
      <c r="G847" s="147">
        <v>1.3</v>
      </c>
      <c r="H847" s="11">
        <v>1.4708937207353197</v>
      </c>
      <c r="I847" s="147">
        <v>2</v>
      </c>
      <c r="J847" s="147">
        <v>1.9</v>
      </c>
      <c r="K847" s="147">
        <v>0.96</v>
      </c>
      <c r="L847" s="11">
        <v>1.4</v>
      </c>
      <c r="M847" s="11">
        <v>1.4</v>
      </c>
      <c r="N847" s="11">
        <v>1.5</v>
      </c>
      <c r="O847" s="11">
        <v>1.4</v>
      </c>
      <c r="P847" s="11">
        <v>1.5</v>
      </c>
      <c r="Q847" s="11">
        <v>1.6</v>
      </c>
      <c r="R847" s="11">
        <v>1.6</v>
      </c>
      <c r="S847" s="11">
        <v>1.7</v>
      </c>
      <c r="T847" s="11">
        <v>1.6</v>
      </c>
      <c r="U847" s="11">
        <v>1.5</v>
      </c>
      <c r="V847" s="11">
        <v>1.5</v>
      </c>
      <c r="W847" s="147">
        <v>0.6996</v>
      </c>
      <c r="X847" s="147">
        <v>2.6</v>
      </c>
      <c r="Y847" s="11">
        <v>1.52</v>
      </c>
      <c r="Z847" s="147" t="s">
        <v>331</v>
      </c>
      <c r="AA847" s="147">
        <v>1.9630315795115287</v>
      </c>
      <c r="AB847" s="147">
        <v>2</v>
      </c>
      <c r="AC847" s="147" t="s">
        <v>314</v>
      </c>
      <c r="AD847" s="11">
        <v>1.6</v>
      </c>
      <c r="AE847" s="11">
        <v>1.5</v>
      </c>
      <c r="AF847" s="11">
        <v>1.7</v>
      </c>
      <c r="AG847" s="151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17</v>
      </c>
    </row>
    <row r="848" spans="1:65">
      <c r="A848" s="30"/>
      <c r="B848" s="19">
        <v>1</v>
      </c>
      <c r="C848" s="9">
        <v>3</v>
      </c>
      <c r="D848" s="11">
        <v>1.5</v>
      </c>
      <c r="E848" s="11">
        <v>1.6</v>
      </c>
      <c r="F848" s="11">
        <v>1.7</v>
      </c>
      <c r="G848" s="147">
        <v>1.2</v>
      </c>
      <c r="H848" s="11">
        <v>1.5264220578785095</v>
      </c>
      <c r="I848" s="147">
        <v>2</v>
      </c>
      <c r="J848" s="147">
        <v>2.2999999999999998</v>
      </c>
      <c r="K848" s="147">
        <v>0.9900000000000001</v>
      </c>
      <c r="L848" s="11">
        <v>1.5</v>
      </c>
      <c r="M848" s="11">
        <v>1.4</v>
      </c>
      <c r="N848" s="11">
        <v>1.5</v>
      </c>
      <c r="O848" s="11">
        <v>1.5</v>
      </c>
      <c r="P848" s="11">
        <v>1.6</v>
      </c>
      <c r="Q848" s="11">
        <v>1.5</v>
      </c>
      <c r="R848" s="11">
        <v>1.6</v>
      </c>
      <c r="S848" s="11">
        <v>1.8</v>
      </c>
      <c r="T848" s="11">
        <v>1.8</v>
      </c>
      <c r="U848" s="11">
        <v>1.5</v>
      </c>
      <c r="V848" s="11">
        <v>1.5</v>
      </c>
      <c r="W848" s="147">
        <v>0.60740000000000005</v>
      </c>
      <c r="X848" s="147">
        <v>2.61</v>
      </c>
      <c r="Y848" s="146">
        <v>1.74</v>
      </c>
      <c r="Z848" s="147" t="s">
        <v>331</v>
      </c>
      <c r="AA848" s="147">
        <v>2.2923596152624826</v>
      </c>
      <c r="AB848" s="147">
        <v>1.9</v>
      </c>
      <c r="AC848" s="147" t="s">
        <v>314</v>
      </c>
      <c r="AD848" s="11">
        <v>1.4</v>
      </c>
      <c r="AE848" s="11">
        <v>1.4</v>
      </c>
      <c r="AF848" s="11">
        <v>1.5</v>
      </c>
      <c r="AG848" s="151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1.4</v>
      </c>
      <c r="E849" s="11">
        <v>1.6</v>
      </c>
      <c r="F849" s="11">
        <v>1.7</v>
      </c>
      <c r="G849" s="147">
        <v>1.2</v>
      </c>
      <c r="H849" s="11">
        <v>1.5949309967242595</v>
      </c>
      <c r="I849" s="147">
        <v>2</v>
      </c>
      <c r="J849" s="147">
        <v>2</v>
      </c>
      <c r="K849" s="147">
        <v>0.97000000000000008</v>
      </c>
      <c r="L849" s="11">
        <v>1.5</v>
      </c>
      <c r="M849" s="11">
        <v>1.5</v>
      </c>
      <c r="N849" s="11">
        <v>1.5</v>
      </c>
      <c r="O849" s="11">
        <v>1.4</v>
      </c>
      <c r="P849" s="11">
        <v>1.6</v>
      </c>
      <c r="Q849" s="11">
        <v>1.5</v>
      </c>
      <c r="R849" s="11">
        <v>1.5</v>
      </c>
      <c r="S849" s="11">
        <v>1.8</v>
      </c>
      <c r="T849" s="11">
        <v>1.6</v>
      </c>
      <c r="U849" s="11">
        <v>1.5</v>
      </c>
      <c r="V849" s="11">
        <v>1.5</v>
      </c>
      <c r="W849" s="147">
        <v>0.72130000000000005</v>
      </c>
      <c r="X849" s="147">
        <v>2.61</v>
      </c>
      <c r="Y849" s="11">
        <v>1.56</v>
      </c>
      <c r="Z849" s="147" t="s">
        <v>331</v>
      </c>
      <c r="AA849" s="147">
        <v>2.6092154993949652</v>
      </c>
      <c r="AB849" s="147">
        <v>2</v>
      </c>
      <c r="AC849" s="147" t="s">
        <v>314</v>
      </c>
      <c r="AD849" s="11">
        <v>1.7</v>
      </c>
      <c r="AE849" s="11">
        <v>1.4</v>
      </c>
      <c r="AF849" s="11">
        <v>1.5</v>
      </c>
      <c r="AG849" s="151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1.5465190500830648</v>
      </c>
    </row>
    <row r="850" spans="1:65">
      <c r="A850" s="30"/>
      <c r="B850" s="19">
        <v>1</v>
      </c>
      <c r="C850" s="9">
        <v>5</v>
      </c>
      <c r="D850" s="11">
        <v>1.4</v>
      </c>
      <c r="E850" s="11">
        <v>1.6</v>
      </c>
      <c r="F850" s="11">
        <v>1.7</v>
      </c>
      <c r="G850" s="147">
        <v>1.1000000000000001</v>
      </c>
      <c r="H850" s="11">
        <v>1.4777448825291295</v>
      </c>
      <c r="I850" s="147">
        <v>2</v>
      </c>
      <c r="J850" s="147">
        <v>2.2000000000000002</v>
      </c>
      <c r="K850" s="147">
        <v>0.98</v>
      </c>
      <c r="L850" s="11">
        <v>1.5</v>
      </c>
      <c r="M850" s="11">
        <v>1.5</v>
      </c>
      <c r="N850" s="11">
        <v>1.4</v>
      </c>
      <c r="O850" s="11">
        <v>1.4</v>
      </c>
      <c r="P850" s="11">
        <v>1.4</v>
      </c>
      <c r="Q850" s="11">
        <v>1.5</v>
      </c>
      <c r="R850" s="11">
        <v>1.5</v>
      </c>
      <c r="S850" s="11">
        <v>1.9</v>
      </c>
      <c r="T850" s="11">
        <v>1.7</v>
      </c>
      <c r="U850" s="11">
        <v>1.5</v>
      </c>
      <c r="V850" s="11">
        <v>1.6</v>
      </c>
      <c r="W850" s="147">
        <v>0.61129999999999995</v>
      </c>
      <c r="X850" s="147">
        <v>2.65</v>
      </c>
      <c r="Y850" s="11">
        <v>1.52</v>
      </c>
      <c r="Z850" s="147" t="s">
        <v>331</v>
      </c>
      <c r="AA850" s="147">
        <v>1.948531247468767</v>
      </c>
      <c r="AB850" s="147">
        <v>1.8</v>
      </c>
      <c r="AC850" s="147" t="s">
        <v>314</v>
      </c>
      <c r="AD850" s="11">
        <v>1.6</v>
      </c>
      <c r="AE850" s="11">
        <v>1.6</v>
      </c>
      <c r="AF850" s="11">
        <v>1.6</v>
      </c>
      <c r="AG850" s="151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59</v>
      </c>
    </row>
    <row r="851" spans="1:65">
      <c r="A851" s="30"/>
      <c r="B851" s="19">
        <v>1</v>
      </c>
      <c r="C851" s="9">
        <v>6</v>
      </c>
      <c r="D851" s="11">
        <v>1.4</v>
      </c>
      <c r="E851" s="11">
        <v>1.6</v>
      </c>
      <c r="F851" s="146">
        <v>2</v>
      </c>
      <c r="G851" s="147">
        <v>1.2</v>
      </c>
      <c r="H851" s="11">
        <v>1.5722200460303897</v>
      </c>
      <c r="I851" s="147">
        <v>2</v>
      </c>
      <c r="J851" s="147">
        <v>1.8</v>
      </c>
      <c r="K851" s="147">
        <v>1.01</v>
      </c>
      <c r="L851" s="11">
        <v>1.6</v>
      </c>
      <c r="M851" s="11">
        <v>1.5</v>
      </c>
      <c r="N851" s="11">
        <v>1.4</v>
      </c>
      <c r="O851" s="11">
        <v>1.4</v>
      </c>
      <c r="P851" s="11">
        <v>1.4</v>
      </c>
      <c r="Q851" s="11">
        <v>1.5</v>
      </c>
      <c r="R851" s="11">
        <v>1.5</v>
      </c>
      <c r="S851" s="146">
        <v>2</v>
      </c>
      <c r="T851" s="11">
        <v>1.8</v>
      </c>
      <c r="U851" s="11">
        <v>1.5</v>
      </c>
      <c r="V851" s="11">
        <v>1.5</v>
      </c>
      <c r="W851" s="147">
        <v>0.66879999999999995</v>
      </c>
      <c r="X851" s="147">
        <v>2.61</v>
      </c>
      <c r="Y851" s="11">
        <v>1.54</v>
      </c>
      <c r="Z851" s="147" t="s">
        <v>331</v>
      </c>
      <c r="AA851" s="146">
        <v>5.2237502105580615</v>
      </c>
      <c r="AB851" s="147">
        <v>1.8</v>
      </c>
      <c r="AC851" s="147" t="s">
        <v>314</v>
      </c>
      <c r="AD851" s="11">
        <v>1.6</v>
      </c>
      <c r="AE851" s="11">
        <v>1.5</v>
      </c>
      <c r="AF851" s="11">
        <v>1.4</v>
      </c>
      <c r="AG851" s="151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275</v>
      </c>
      <c r="C852" s="12"/>
      <c r="D852" s="23">
        <v>1.4666666666666668</v>
      </c>
      <c r="E852" s="23">
        <v>1.5999999999999999</v>
      </c>
      <c r="F852" s="23">
        <v>1.7833333333333332</v>
      </c>
      <c r="G852" s="23">
        <v>1.2</v>
      </c>
      <c r="H852" s="23">
        <v>1.521195284911566</v>
      </c>
      <c r="I852" s="23">
        <v>2</v>
      </c>
      <c r="J852" s="23">
        <v>2</v>
      </c>
      <c r="K852" s="23">
        <v>0.98333333333333339</v>
      </c>
      <c r="L852" s="23">
        <v>1.5</v>
      </c>
      <c r="M852" s="23">
        <v>1.4666666666666668</v>
      </c>
      <c r="N852" s="23">
        <v>1.4666666666666668</v>
      </c>
      <c r="O852" s="23">
        <v>1.4166666666666667</v>
      </c>
      <c r="P852" s="23">
        <v>1.5166666666666668</v>
      </c>
      <c r="Q852" s="23">
        <v>1.5333333333333332</v>
      </c>
      <c r="R852" s="23">
        <v>1.5333333333333332</v>
      </c>
      <c r="S852" s="23">
        <v>1.7999999999999998</v>
      </c>
      <c r="T852" s="23">
        <v>1.7</v>
      </c>
      <c r="U852" s="23">
        <v>1.5</v>
      </c>
      <c r="V852" s="23">
        <v>1.5333333333333332</v>
      </c>
      <c r="W852" s="23">
        <v>0.66856666666666664</v>
      </c>
      <c r="X852" s="23">
        <v>2.6283333333333334</v>
      </c>
      <c r="Y852" s="23">
        <v>1.5783333333333331</v>
      </c>
      <c r="Z852" s="23" t="s">
        <v>714</v>
      </c>
      <c r="AA852" s="23">
        <v>2.6068648575583642</v>
      </c>
      <c r="AB852" s="23">
        <v>1.916666666666667</v>
      </c>
      <c r="AC852" s="23" t="s">
        <v>714</v>
      </c>
      <c r="AD852" s="23">
        <v>1.5666666666666667</v>
      </c>
      <c r="AE852" s="23">
        <v>1.4833333333333334</v>
      </c>
      <c r="AF852" s="23">
        <v>1.5333333333333334</v>
      </c>
      <c r="AG852" s="151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276</v>
      </c>
      <c r="C853" s="29"/>
      <c r="D853" s="11">
        <v>1.45</v>
      </c>
      <c r="E853" s="11">
        <v>1.6</v>
      </c>
      <c r="F853" s="11">
        <v>1.75</v>
      </c>
      <c r="G853" s="11">
        <v>1.2</v>
      </c>
      <c r="H853" s="11">
        <v>1.5056910317251495</v>
      </c>
      <c r="I853" s="11">
        <v>2</v>
      </c>
      <c r="J853" s="11">
        <v>1.95</v>
      </c>
      <c r="K853" s="11">
        <v>0.9850000000000001</v>
      </c>
      <c r="L853" s="11">
        <v>1.5</v>
      </c>
      <c r="M853" s="11">
        <v>1.5</v>
      </c>
      <c r="N853" s="11">
        <v>1.5</v>
      </c>
      <c r="O853" s="11">
        <v>1.4</v>
      </c>
      <c r="P853" s="11">
        <v>1.55</v>
      </c>
      <c r="Q853" s="11">
        <v>1.5</v>
      </c>
      <c r="R853" s="11">
        <v>1.5</v>
      </c>
      <c r="S853" s="11">
        <v>1.8</v>
      </c>
      <c r="T853" s="11">
        <v>1.7</v>
      </c>
      <c r="U853" s="11">
        <v>1.5</v>
      </c>
      <c r="V853" s="11">
        <v>1.5</v>
      </c>
      <c r="W853" s="11">
        <v>0.68419999999999992</v>
      </c>
      <c r="X853" s="11">
        <v>2.61</v>
      </c>
      <c r="Y853" s="11">
        <v>1.55</v>
      </c>
      <c r="Z853" s="11" t="s">
        <v>714</v>
      </c>
      <c r="AA853" s="11">
        <v>2.1276955973870058</v>
      </c>
      <c r="AB853" s="11">
        <v>1.95</v>
      </c>
      <c r="AC853" s="11" t="s">
        <v>714</v>
      </c>
      <c r="AD853" s="11">
        <v>1.6</v>
      </c>
      <c r="AE853" s="11">
        <v>1.5</v>
      </c>
      <c r="AF853" s="11">
        <v>1.5</v>
      </c>
      <c r="AG853" s="151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277</v>
      </c>
      <c r="C854" s="29"/>
      <c r="D854" s="24">
        <v>8.1649658092772678E-2</v>
      </c>
      <c r="E854" s="24">
        <v>2.4323767777952469E-16</v>
      </c>
      <c r="F854" s="24">
        <v>0.11690451944500123</v>
      </c>
      <c r="G854" s="24">
        <v>6.3245553203367569E-2</v>
      </c>
      <c r="H854" s="24">
        <v>5.2533762275340394E-2</v>
      </c>
      <c r="I854" s="24">
        <v>0</v>
      </c>
      <c r="J854" s="24">
        <v>0.20976176963403029</v>
      </c>
      <c r="K854" s="24">
        <v>1.7511900715418277E-2</v>
      </c>
      <c r="L854" s="24">
        <v>6.3245553203367638E-2</v>
      </c>
      <c r="M854" s="24">
        <v>5.1639777949432267E-2</v>
      </c>
      <c r="N854" s="24">
        <v>5.1639777949432274E-2</v>
      </c>
      <c r="O854" s="24">
        <v>4.0824829046386332E-2</v>
      </c>
      <c r="P854" s="24">
        <v>9.831920802501759E-2</v>
      </c>
      <c r="Q854" s="24">
        <v>5.1639777949432267E-2</v>
      </c>
      <c r="R854" s="24">
        <v>5.1639777949432267E-2</v>
      </c>
      <c r="S854" s="24">
        <v>0.14142135623730948</v>
      </c>
      <c r="T854" s="24">
        <v>8.9442719099991574E-2</v>
      </c>
      <c r="U854" s="24">
        <v>0</v>
      </c>
      <c r="V854" s="24">
        <v>5.1639777949432274E-2</v>
      </c>
      <c r="W854" s="24">
        <v>4.8888471715391832E-2</v>
      </c>
      <c r="X854" s="24">
        <v>3.4880749227427246E-2</v>
      </c>
      <c r="Y854" s="24">
        <v>8.3526442918794672E-2</v>
      </c>
      <c r="Z854" s="24" t="s">
        <v>714</v>
      </c>
      <c r="AA854" s="24">
        <v>1.3266549482058825</v>
      </c>
      <c r="AB854" s="24">
        <v>9.8319208025017493E-2</v>
      </c>
      <c r="AC854" s="24" t="s">
        <v>714</v>
      </c>
      <c r="AD854" s="24">
        <v>0.10327955589886449</v>
      </c>
      <c r="AE854" s="24">
        <v>7.5277265270908153E-2</v>
      </c>
      <c r="AF854" s="24">
        <v>0.10327955589886448</v>
      </c>
      <c r="AG854" s="203"/>
      <c r="AH854" s="204"/>
      <c r="AI854" s="204"/>
      <c r="AJ854" s="204"/>
      <c r="AK854" s="204"/>
      <c r="AL854" s="204"/>
      <c r="AM854" s="204"/>
      <c r="AN854" s="204"/>
      <c r="AO854" s="204"/>
      <c r="AP854" s="204"/>
      <c r="AQ854" s="204"/>
      <c r="AR854" s="204"/>
      <c r="AS854" s="204"/>
      <c r="AT854" s="204"/>
      <c r="AU854" s="204"/>
      <c r="AV854" s="204"/>
      <c r="AW854" s="204"/>
      <c r="AX854" s="204"/>
      <c r="AY854" s="204"/>
      <c r="AZ854" s="204"/>
      <c r="BA854" s="204"/>
      <c r="BB854" s="204"/>
      <c r="BC854" s="204"/>
      <c r="BD854" s="204"/>
      <c r="BE854" s="204"/>
      <c r="BF854" s="204"/>
      <c r="BG854" s="204"/>
      <c r="BH854" s="204"/>
      <c r="BI854" s="204"/>
      <c r="BJ854" s="204"/>
      <c r="BK854" s="204"/>
      <c r="BL854" s="204"/>
      <c r="BM854" s="56"/>
    </row>
    <row r="855" spans="1:65">
      <c r="A855" s="30"/>
      <c r="B855" s="3" t="s">
        <v>86</v>
      </c>
      <c r="C855" s="29"/>
      <c r="D855" s="13">
        <v>5.5670221426890459E-2</v>
      </c>
      <c r="E855" s="13">
        <v>1.5202354861220294E-16</v>
      </c>
      <c r="F855" s="13">
        <v>6.5553936137383875E-2</v>
      </c>
      <c r="G855" s="13">
        <v>5.2704627669472974E-2</v>
      </c>
      <c r="H855" s="13">
        <v>3.4534528733037993E-2</v>
      </c>
      <c r="I855" s="13">
        <v>0</v>
      </c>
      <c r="J855" s="13">
        <v>0.10488088481701514</v>
      </c>
      <c r="K855" s="13">
        <v>1.7808712591950788E-2</v>
      </c>
      <c r="L855" s="13">
        <v>4.2163702135578428E-2</v>
      </c>
      <c r="M855" s="13">
        <v>3.520893951097654E-2</v>
      </c>
      <c r="N855" s="13">
        <v>3.5208939510976547E-2</v>
      </c>
      <c r="O855" s="13">
        <v>2.881752638568447E-2</v>
      </c>
      <c r="P855" s="13">
        <v>6.4825851445066543E-2</v>
      </c>
      <c r="Q855" s="13">
        <v>3.3678116053977566E-2</v>
      </c>
      <c r="R855" s="13">
        <v>3.3678116053977566E-2</v>
      </c>
      <c r="S855" s="13">
        <v>7.8567420131838608E-2</v>
      </c>
      <c r="T855" s="13">
        <v>5.2613364176465637E-2</v>
      </c>
      <c r="U855" s="13">
        <v>0</v>
      </c>
      <c r="V855" s="13">
        <v>3.3678116053977573E-2</v>
      </c>
      <c r="W855" s="13">
        <v>7.3124303308658073E-2</v>
      </c>
      <c r="X855" s="13">
        <v>1.3271052337638775E-2</v>
      </c>
      <c r="Y855" s="13">
        <v>5.2920660772203601E-2</v>
      </c>
      <c r="Z855" s="13" t="s">
        <v>714</v>
      </c>
      <c r="AA855" s="13">
        <v>0.50890821760835392</v>
      </c>
      <c r="AB855" s="13">
        <v>5.1296978100009119E-2</v>
      </c>
      <c r="AC855" s="13" t="s">
        <v>714</v>
      </c>
      <c r="AD855" s="13">
        <v>6.5923120786509248E-2</v>
      </c>
      <c r="AE855" s="13">
        <v>5.0748718160162798E-2</v>
      </c>
      <c r="AF855" s="13">
        <v>6.7356232107955091E-2</v>
      </c>
      <c r="AG855" s="151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278</v>
      </c>
      <c r="C856" s="29"/>
      <c r="D856" s="13">
        <v>-5.1633624178188509E-2</v>
      </c>
      <c r="E856" s="13">
        <v>3.4581500896521566E-2</v>
      </c>
      <c r="F856" s="13">
        <v>0.15312729787424795</v>
      </c>
      <c r="G856" s="13">
        <v>-0.22406387432760888</v>
      </c>
      <c r="H856" s="13">
        <v>-1.6374686862175136E-2</v>
      </c>
      <c r="I856" s="13">
        <v>0.29322687612065201</v>
      </c>
      <c r="J856" s="13">
        <v>0.29322687612065201</v>
      </c>
      <c r="K856" s="13">
        <v>-0.36416345257401272</v>
      </c>
      <c r="L856" s="13">
        <v>-3.0079842909511045E-2</v>
      </c>
      <c r="M856" s="13">
        <v>-5.1633624178188509E-2</v>
      </c>
      <c r="N856" s="13">
        <v>-5.1633624178188509E-2</v>
      </c>
      <c r="O856" s="13">
        <v>-8.3964296081204814E-2</v>
      </c>
      <c r="P856" s="13">
        <v>-1.9302952275172092E-2</v>
      </c>
      <c r="Q856" s="13">
        <v>-8.5260616408335821E-3</v>
      </c>
      <c r="R856" s="13">
        <v>-8.5260616408335821E-3</v>
      </c>
      <c r="S856" s="13">
        <v>0.16390418850858657</v>
      </c>
      <c r="T856" s="13">
        <v>9.9242844702554178E-2</v>
      </c>
      <c r="U856" s="13">
        <v>-3.0079842909511045E-2</v>
      </c>
      <c r="V856" s="13">
        <v>-8.5260616408335821E-3</v>
      </c>
      <c r="W856" s="13">
        <v>-0.56769580909413475</v>
      </c>
      <c r="X856" s="13">
        <v>0.69951565303522356</v>
      </c>
      <c r="Y856" s="13">
        <v>2.0571543071881138E-2</v>
      </c>
      <c r="Z856" s="13" t="s">
        <v>714</v>
      </c>
      <c r="AA856" s="13">
        <v>0.68563384810445593</v>
      </c>
      <c r="AB856" s="13">
        <v>0.23934242294895824</v>
      </c>
      <c r="AC856" s="13" t="s">
        <v>714</v>
      </c>
      <c r="AD856" s="13">
        <v>1.3027719627844103E-2</v>
      </c>
      <c r="AE856" s="13">
        <v>-4.0856733543849777E-2</v>
      </c>
      <c r="AF856" s="13">
        <v>-8.52606164083336E-3</v>
      </c>
      <c r="AG856" s="151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279</v>
      </c>
      <c r="C857" s="47"/>
      <c r="D857" s="45">
        <v>0.67</v>
      </c>
      <c r="E857" s="45">
        <v>0.67</v>
      </c>
      <c r="F857" s="45">
        <v>2.5299999999999998</v>
      </c>
      <c r="G857" s="45">
        <v>3.37</v>
      </c>
      <c r="H857" s="45">
        <v>0.12</v>
      </c>
      <c r="I857" s="45" t="s">
        <v>280</v>
      </c>
      <c r="J857" s="45">
        <v>4.72</v>
      </c>
      <c r="K857" s="45">
        <v>5.56</v>
      </c>
      <c r="L857" s="45">
        <v>0.34</v>
      </c>
      <c r="M857" s="45">
        <v>0.67</v>
      </c>
      <c r="N857" s="45">
        <v>0.67</v>
      </c>
      <c r="O857" s="45">
        <v>1.18</v>
      </c>
      <c r="P857" s="45">
        <v>0.17</v>
      </c>
      <c r="Q857" s="45">
        <v>0</v>
      </c>
      <c r="R857" s="45">
        <v>0</v>
      </c>
      <c r="S857" s="45">
        <v>2.7</v>
      </c>
      <c r="T857" s="45">
        <v>1.69</v>
      </c>
      <c r="U857" s="45">
        <v>0.34</v>
      </c>
      <c r="V857" s="45">
        <v>0</v>
      </c>
      <c r="W857" s="45">
        <v>8.75</v>
      </c>
      <c r="X857" s="45">
        <v>11.08</v>
      </c>
      <c r="Y857" s="45">
        <v>0.46</v>
      </c>
      <c r="Z857" s="45">
        <v>60.35</v>
      </c>
      <c r="AA857" s="45">
        <v>10.86</v>
      </c>
      <c r="AB857" s="45">
        <v>3.88</v>
      </c>
      <c r="AC857" s="45">
        <v>45.18</v>
      </c>
      <c r="AD857" s="45">
        <v>0.34</v>
      </c>
      <c r="AE857" s="45">
        <v>0.51</v>
      </c>
      <c r="AF857" s="45">
        <v>0</v>
      </c>
      <c r="AG857" s="151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 t="s">
        <v>332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BM858" s="55"/>
    </row>
    <row r="859" spans="1:65">
      <c r="BM859" s="55"/>
    </row>
    <row r="860" spans="1:65" ht="15">
      <c r="B860" s="8" t="s">
        <v>575</v>
      </c>
      <c r="BM860" s="28" t="s">
        <v>66</v>
      </c>
    </row>
    <row r="861" spans="1:65" ht="15">
      <c r="A861" s="25" t="s">
        <v>18</v>
      </c>
      <c r="B861" s="18" t="s">
        <v>110</v>
      </c>
      <c r="C861" s="15" t="s">
        <v>111</v>
      </c>
      <c r="D861" s="16" t="s">
        <v>227</v>
      </c>
      <c r="E861" s="17" t="s">
        <v>227</v>
      </c>
      <c r="F861" s="17" t="s">
        <v>227</v>
      </c>
      <c r="G861" s="17" t="s">
        <v>227</v>
      </c>
      <c r="H861" s="17" t="s">
        <v>227</v>
      </c>
      <c r="I861" s="17" t="s">
        <v>227</v>
      </c>
      <c r="J861" s="17" t="s">
        <v>227</v>
      </c>
      <c r="K861" s="17" t="s">
        <v>227</v>
      </c>
      <c r="L861" s="17" t="s">
        <v>227</v>
      </c>
      <c r="M861" s="17" t="s">
        <v>227</v>
      </c>
      <c r="N861" s="17" t="s">
        <v>227</v>
      </c>
      <c r="O861" s="17" t="s">
        <v>227</v>
      </c>
      <c r="P861" s="17" t="s">
        <v>227</v>
      </c>
      <c r="Q861" s="17" t="s">
        <v>227</v>
      </c>
      <c r="R861" s="17" t="s">
        <v>227</v>
      </c>
      <c r="S861" s="17" t="s">
        <v>227</v>
      </c>
      <c r="T861" s="17" t="s">
        <v>227</v>
      </c>
      <c r="U861" s="17" t="s">
        <v>227</v>
      </c>
      <c r="V861" s="17" t="s">
        <v>227</v>
      </c>
      <c r="W861" s="17" t="s">
        <v>227</v>
      </c>
      <c r="X861" s="17" t="s">
        <v>227</v>
      </c>
      <c r="Y861" s="17" t="s">
        <v>227</v>
      </c>
      <c r="Z861" s="17" t="s">
        <v>227</v>
      </c>
      <c r="AA861" s="17" t="s">
        <v>227</v>
      </c>
      <c r="AB861" s="17" t="s">
        <v>227</v>
      </c>
      <c r="AC861" s="17" t="s">
        <v>227</v>
      </c>
      <c r="AD861" s="17" t="s">
        <v>227</v>
      </c>
      <c r="AE861" s="17" t="s">
        <v>227</v>
      </c>
      <c r="AF861" s="17" t="s">
        <v>227</v>
      </c>
      <c r="AG861" s="151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228</v>
      </c>
      <c r="C862" s="9" t="s">
        <v>228</v>
      </c>
      <c r="D862" s="149" t="s">
        <v>230</v>
      </c>
      <c r="E862" s="150" t="s">
        <v>231</v>
      </c>
      <c r="F862" s="150" t="s">
        <v>232</v>
      </c>
      <c r="G862" s="150" t="s">
        <v>233</v>
      </c>
      <c r="H862" s="150" t="s">
        <v>234</v>
      </c>
      <c r="I862" s="150" t="s">
        <v>235</v>
      </c>
      <c r="J862" s="150" t="s">
        <v>236</v>
      </c>
      <c r="K862" s="150" t="s">
        <v>237</v>
      </c>
      <c r="L862" s="150" t="s">
        <v>238</v>
      </c>
      <c r="M862" s="150" t="s">
        <v>239</v>
      </c>
      <c r="N862" s="150" t="s">
        <v>240</v>
      </c>
      <c r="O862" s="150" t="s">
        <v>241</v>
      </c>
      <c r="P862" s="150" t="s">
        <v>242</v>
      </c>
      <c r="Q862" s="150" t="s">
        <v>244</v>
      </c>
      <c r="R862" s="150" t="s">
        <v>245</v>
      </c>
      <c r="S862" s="150" t="s">
        <v>247</v>
      </c>
      <c r="T862" s="150" t="s">
        <v>248</v>
      </c>
      <c r="U862" s="150" t="s">
        <v>304</v>
      </c>
      <c r="V862" s="150" t="s">
        <v>250</v>
      </c>
      <c r="W862" s="150" t="s">
        <v>251</v>
      </c>
      <c r="X862" s="150" t="s">
        <v>252</v>
      </c>
      <c r="Y862" s="150" t="s">
        <v>255</v>
      </c>
      <c r="Z862" s="150" t="s">
        <v>256</v>
      </c>
      <c r="AA862" s="150" t="s">
        <v>305</v>
      </c>
      <c r="AB862" s="150" t="s">
        <v>259</v>
      </c>
      <c r="AC862" s="150" t="s">
        <v>261</v>
      </c>
      <c r="AD862" s="150" t="s">
        <v>264</v>
      </c>
      <c r="AE862" s="150" t="s">
        <v>265</v>
      </c>
      <c r="AF862" s="150" t="s">
        <v>266</v>
      </c>
      <c r="AG862" s="151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308</v>
      </c>
      <c r="E863" s="11" t="s">
        <v>308</v>
      </c>
      <c r="F863" s="11" t="s">
        <v>308</v>
      </c>
      <c r="G863" s="11" t="s">
        <v>307</v>
      </c>
      <c r="H863" s="11" t="s">
        <v>114</v>
      </c>
      <c r="I863" s="11" t="s">
        <v>308</v>
      </c>
      <c r="J863" s="11" t="s">
        <v>114</v>
      </c>
      <c r="K863" s="11" t="s">
        <v>307</v>
      </c>
      <c r="L863" s="11" t="s">
        <v>308</v>
      </c>
      <c r="M863" s="11" t="s">
        <v>308</v>
      </c>
      <c r="N863" s="11" t="s">
        <v>308</v>
      </c>
      <c r="O863" s="11" t="s">
        <v>308</v>
      </c>
      <c r="P863" s="11" t="s">
        <v>308</v>
      </c>
      <c r="Q863" s="11" t="s">
        <v>308</v>
      </c>
      <c r="R863" s="11" t="s">
        <v>307</v>
      </c>
      <c r="S863" s="11" t="s">
        <v>307</v>
      </c>
      <c r="T863" s="11" t="s">
        <v>308</v>
      </c>
      <c r="U863" s="11" t="s">
        <v>308</v>
      </c>
      <c r="V863" s="11" t="s">
        <v>114</v>
      </c>
      <c r="W863" s="11" t="s">
        <v>114</v>
      </c>
      <c r="X863" s="11" t="s">
        <v>307</v>
      </c>
      <c r="Y863" s="11" t="s">
        <v>114</v>
      </c>
      <c r="Z863" s="11" t="s">
        <v>114</v>
      </c>
      <c r="AA863" s="11" t="s">
        <v>307</v>
      </c>
      <c r="AB863" s="11" t="s">
        <v>307</v>
      </c>
      <c r="AC863" s="11" t="s">
        <v>114</v>
      </c>
      <c r="AD863" s="11" t="s">
        <v>307</v>
      </c>
      <c r="AE863" s="11" t="s">
        <v>307</v>
      </c>
      <c r="AF863" s="11" t="s">
        <v>114</v>
      </c>
      <c r="AG863" s="151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151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8">
        <v>1</v>
      </c>
      <c r="C865" s="14">
        <v>1</v>
      </c>
      <c r="D865" s="223">
        <v>22.2</v>
      </c>
      <c r="E865" s="223">
        <v>21.3</v>
      </c>
      <c r="F865" s="223">
        <v>22.9</v>
      </c>
      <c r="G865" s="223">
        <v>21.9</v>
      </c>
      <c r="H865" s="223">
        <v>21.392901579636636</v>
      </c>
      <c r="I865" s="224">
        <v>24.6</v>
      </c>
      <c r="J865" s="233">
        <v>13</v>
      </c>
      <c r="K865" s="223">
        <v>20.399999999999999</v>
      </c>
      <c r="L865" s="223">
        <v>22.4</v>
      </c>
      <c r="M865" s="223">
        <v>22.3</v>
      </c>
      <c r="N865" s="223">
        <v>21.3</v>
      </c>
      <c r="O865" s="223">
        <v>20.9</v>
      </c>
      <c r="P865" s="223">
        <v>23.2</v>
      </c>
      <c r="Q865" s="223">
        <v>22</v>
      </c>
      <c r="R865" s="223">
        <v>21</v>
      </c>
      <c r="S865" s="223">
        <v>22</v>
      </c>
      <c r="T865" s="223">
        <v>22.3</v>
      </c>
      <c r="U865" s="223">
        <v>22</v>
      </c>
      <c r="V865" s="223">
        <v>22.3</v>
      </c>
      <c r="W865" s="224">
        <v>58.007300000000001</v>
      </c>
      <c r="X865" s="223">
        <v>22.44</v>
      </c>
      <c r="Y865" s="223">
        <v>21.803799999999999</v>
      </c>
      <c r="Z865" s="223">
        <v>21</v>
      </c>
      <c r="AA865" s="223">
        <v>21.041075877250677</v>
      </c>
      <c r="AB865" s="223">
        <v>23.5</v>
      </c>
      <c r="AC865" s="233">
        <v>25</v>
      </c>
      <c r="AD865" s="223">
        <v>21.8</v>
      </c>
      <c r="AE865" s="223">
        <v>21.96</v>
      </c>
      <c r="AF865" s="223">
        <v>22</v>
      </c>
      <c r="AG865" s="225"/>
      <c r="AH865" s="226"/>
      <c r="AI865" s="226"/>
      <c r="AJ865" s="226"/>
      <c r="AK865" s="226"/>
      <c r="AL865" s="226"/>
      <c r="AM865" s="226"/>
      <c r="AN865" s="226"/>
      <c r="AO865" s="226"/>
      <c r="AP865" s="226"/>
      <c r="AQ865" s="226"/>
      <c r="AR865" s="226"/>
      <c r="AS865" s="226"/>
      <c r="AT865" s="226"/>
      <c r="AU865" s="226"/>
      <c r="AV865" s="226"/>
      <c r="AW865" s="226"/>
      <c r="AX865" s="226"/>
      <c r="AY865" s="226"/>
      <c r="AZ865" s="226"/>
      <c r="BA865" s="226"/>
      <c r="BB865" s="226"/>
      <c r="BC865" s="226"/>
      <c r="BD865" s="226"/>
      <c r="BE865" s="226"/>
      <c r="BF865" s="226"/>
      <c r="BG865" s="226"/>
      <c r="BH865" s="226"/>
      <c r="BI865" s="226"/>
      <c r="BJ865" s="226"/>
      <c r="BK865" s="226"/>
      <c r="BL865" s="226"/>
      <c r="BM865" s="227">
        <v>1</v>
      </c>
    </row>
    <row r="866" spans="1:65">
      <c r="A866" s="30"/>
      <c r="B866" s="19">
        <v>1</v>
      </c>
      <c r="C866" s="9">
        <v>2</v>
      </c>
      <c r="D866" s="228">
        <v>22.1</v>
      </c>
      <c r="E866" s="228">
        <v>20.9</v>
      </c>
      <c r="F866" s="228">
        <v>23.4</v>
      </c>
      <c r="G866" s="228">
        <v>22</v>
      </c>
      <c r="H866" s="228">
        <v>21.493330375687979</v>
      </c>
      <c r="I866" s="229">
        <v>24.3</v>
      </c>
      <c r="J866" s="229">
        <v>17</v>
      </c>
      <c r="K866" s="228">
        <v>20</v>
      </c>
      <c r="L866" s="228">
        <v>22.7</v>
      </c>
      <c r="M866" s="228">
        <v>21.6</v>
      </c>
      <c r="N866" s="228">
        <v>21</v>
      </c>
      <c r="O866" s="228">
        <v>20.100000000000001</v>
      </c>
      <c r="P866" s="228">
        <v>22.9</v>
      </c>
      <c r="Q866" s="228">
        <v>22</v>
      </c>
      <c r="R866" s="228">
        <v>21</v>
      </c>
      <c r="S866" s="228">
        <v>22</v>
      </c>
      <c r="T866" s="228">
        <v>21.2</v>
      </c>
      <c r="U866" s="228">
        <v>21.9</v>
      </c>
      <c r="V866" s="228">
        <v>22.3</v>
      </c>
      <c r="W866" s="229">
        <v>59.316000000000003</v>
      </c>
      <c r="X866" s="228">
        <v>22.39</v>
      </c>
      <c r="Y866" s="228">
        <v>21.882200000000001</v>
      </c>
      <c r="Z866" s="228">
        <v>21</v>
      </c>
      <c r="AA866" s="228">
        <v>21.931111580758799</v>
      </c>
      <c r="AB866" s="228">
        <v>22</v>
      </c>
      <c r="AC866" s="228">
        <v>22</v>
      </c>
      <c r="AD866" s="228">
        <v>21.2</v>
      </c>
      <c r="AE866" s="228">
        <v>22.15</v>
      </c>
      <c r="AF866" s="228">
        <v>22</v>
      </c>
      <c r="AG866" s="225"/>
      <c r="AH866" s="226"/>
      <c r="AI866" s="226"/>
      <c r="AJ866" s="226"/>
      <c r="AK866" s="226"/>
      <c r="AL866" s="226"/>
      <c r="AM866" s="226"/>
      <c r="AN866" s="226"/>
      <c r="AO866" s="226"/>
      <c r="AP866" s="226"/>
      <c r="AQ866" s="226"/>
      <c r="AR866" s="226"/>
      <c r="AS866" s="226"/>
      <c r="AT866" s="226"/>
      <c r="AU866" s="226"/>
      <c r="AV866" s="226"/>
      <c r="AW866" s="226"/>
      <c r="AX866" s="226"/>
      <c r="AY866" s="226"/>
      <c r="AZ866" s="226"/>
      <c r="BA866" s="226"/>
      <c r="BB866" s="226"/>
      <c r="BC866" s="226"/>
      <c r="BD866" s="226"/>
      <c r="BE866" s="226"/>
      <c r="BF866" s="226"/>
      <c r="BG866" s="226"/>
      <c r="BH866" s="226"/>
      <c r="BI866" s="226"/>
      <c r="BJ866" s="226"/>
      <c r="BK866" s="226"/>
      <c r="BL866" s="226"/>
      <c r="BM866" s="227">
        <v>18</v>
      </c>
    </row>
    <row r="867" spans="1:65">
      <c r="A867" s="30"/>
      <c r="B867" s="19">
        <v>1</v>
      </c>
      <c r="C867" s="9">
        <v>3</v>
      </c>
      <c r="D867" s="228">
        <v>21.9</v>
      </c>
      <c r="E867" s="228">
        <v>21</v>
      </c>
      <c r="F867" s="228">
        <v>22.4</v>
      </c>
      <c r="G867" s="228">
        <v>22.2</v>
      </c>
      <c r="H867" s="228">
        <v>21.775741256248601</v>
      </c>
      <c r="I867" s="229">
        <v>25.2</v>
      </c>
      <c r="J867" s="229">
        <v>18</v>
      </c>
      <c r="K867" s="228">
        <v>20.2</v>
      </c>
      <c r="L867" s="228">
        <v>22.3</v>
      </c>
      <c r="M867" s="228">
        <v>21</v>
      </c>
      <c r="N867" s="228">
        <v>20.7</v>
      </c>
      <c r="O867" s="228">
        <v>21</v>
      </c>
      <c r="P867" s="228">
        <v>21.5</v>
      </c>
      <c r="Q867" s="228">
        <v>21</v>
      </c>
      <c r="R867" s="228">
        <v>21</v>
      </c>
      <c r="S867" s="228">
        <v>23</v>
      </c>
      <c r="T867" s="228">
        <v>22.1</v>
      </c>
      <c r="U867" s="228">
        <v>22.1</v>
      </c>
      <c r="V867" s="228">
        <v>21.9</v>
      </c>
      <c r="W867" s="229">
        <v>58.676499999999997</v>
      </c>
      <c r="X867" s="228">
        <v>22.47</v>
      </c>
      <c r="Y867" s="228">
        <v>21.529</v>
      </c>
      <c r="Z867" s="228">
        <v>21</v>
      </c>
      <c r="AA867" s="228">
        <v>20.630132141722136</v>
      </c>
      <c r="AB867" s="228">
        <v>21.5</v>
      </c>
      <c r="AC867" s="230">
        <v>25</v>
      </c>
      <c r="AD867" s="228">
        <v>21.3</v>
      </c>
      <c r="AE867" s="228">
        <v>21.73</v>
      </c>
      <c r="AF867" s="228">
        <v>22</v>
      </c>
      <c r="AG867" s="225"/>
      <c r="AH867" s="226"/>
      <c r="AI867" s="226"/>
      <c r="AJ867" s="226"/>
      <c r="AK867" s="226"/>
      <c r="AL867" s="226"/>
      <c r="AM867" s="226"/>
      <c r="AN867" s="226"/>
      <c r="AO867" s="226"/>
      <c r="AP867" s="226"/>
      <c r="AQ867" s="226"/>
      <c r="AR867" s="226"/>
      <c r="AS867" s="226"/>
      <c r="AT867" s="226"/>
      <c r="AU867" s="226"/>
      <c r="AV867" s="226"/>
      <c r="AW867" s="226"/>
      <c r="AX867" s="226"/>
      <c r="AY867" s="226"/>
      <c r="AZ867" s="226"/>
      <c r="BA867" s="226"/>
      <c r="BB867" s="226"/>
      <c r="BC867" s="226"/>
      <c r="BD867" s="226"/>
      <c r="BE867" s="226"/>
      <c r="BF867" s="226"/>
      <c r="BG867" s="226"/>
      <c r="BH867" s="226"/>
      <c r="BI867" s="226"/>
      <c r="BJ867" s="226"/>
      <c r="BK867" s="226"/>
      <c r="BL867" s="226"/>
      <c r="BM867" s="227">
        <v>16</v>
      </c>
    </row>
    <row r="868" spans="1:65">
      <c r="A868" s="30"/>
      <c r="B868" s="19">
        <v>1</v>
      </c>
      <c r="C868" s="9">
        <v>4</v>
      </c>
      <c r="D868" s="228">
        <v>22.3</v>
      </c>
      <c r="E868" s="228">
        <v>20.5</v>
      </c>
      <c r="F868" s="228">
        <v>22.4</v>
      </c>
      <c r="G868" s="228">
        <v>21.8</v>
      </c>
      <c r="H868" s="228">
        <v>21.368365859752267</v>
      </c>
      <c r="I868" s="229">
        <v>24.7</v>
      </c>
      <c r="J868" s="229">
        <v>16</v>
      </c>
      <c r="K868" s="228">
        <v>20.2</v>
      </c>
      <c r="L868" s="228">
        <v>22.3</v>
      </c>
      <c r="M868" s="228">
        <v>21.6</v>
      </c>
      <c r="N868" s="228">
        <v>21.4</v>
      </c>
      <c r="O868" s="228">
        <v>21</v>
      </c>
      <c r="P868" s="228">
        <v>22.7</v>
      </c>
      <c r="Q868" s="228">
        <v>21</v>
      </c>
      <c r="R868" s="228">
        <v>21</v>
      </c>
      <c r="S868" s="228">
        <v>22</v>
      </c>
      <c r="T868" s="228">
        <v>21.1</v>
      </c>
      <c r="U868" s="228">
        <v>21.6</v>
      </c>
      <c r="V868" s="228">
        <v>22.7</v>
      </c>
      <c r="W868" s="229">
        <v>59.343699999999998</v>
      </c>
      <c r="X868" s="228">
        <v>22.56</v>
      </c>
      <c r="Y868" s="228">
        <v>21.6174</v>
      </c>
      <c r="Z868" s="228">
        <v>21</v>
      </c>
      <c r="AA868" s="228">
        <v>21.010602387447427</v>
      </c>
      <c r="AB868" s="228">
        <v>22</v>
      </c>
      <c r="AC868" s="230">
        <v>25</v>
      </c>
      <c r="AD868" s="228">
        <v>20.7</v>
      </c>
      <c r="AE868" s="228">
        <v>22.17</v>
      </c>
      <c r="AF868" s="228">
        <v>22</v>
      </c>
      <c r="AG868" s="225"/>
      <c r="AH868" s="226"/>
      <c r="AI868" s="226"/>
      <c r="AJ868" s="226"/>
      <c r="AK868" s="226"/>
      <c r="AL868" s="226"/>
      <c r="AM868" s="226"/>
      <c r="AN868" s="226"/>
      <c r="AO868" s="226"/>
      <c r="AP868" s="226"/>
      <c r="AQ868" s="226"/>
      <c r="AR868" s="226"/>
      <c r="AS868" s="226"/>
      <c r="AT868" s="226"/>
      <c r="AU868" s="226"/>
      <c r="AV868" s="226"/>
      <c r="AW868" s="226"/>
      <c r="AX868" s="226"/>
      <c r="AY868" s="226"/>
      <c r="AZ868" s="226"/>
      <c r="BA868" s="226"/>
      <c r="BB868" s="226"/>
      <c r="BC868" s="226"/>
      <c r="BD868" s="226"/>
      <c r="BE868" s="226"/>
      <c r="BF868" s="226"/>
      <c r="BG868" s="226"/>
      <c r="BH868" s="226"/>
      <c r="BI868" s="226"/>
      <c r="BJ868" s="226"/>
      <c r="BK868" s="226"/>
      <c r="BL868" s="226"/>
      <c r="BM868" s="227">
        <v>21.667736264252468</v>
      </c>
    </row>
    <row r="869" spans="1:65">
      <c r="A869" s="30"/>
      <c r="B869" s="19">
        <v>1</v>
      </c>
      <c r="C869" s="9">
        <v>5</v>
      </c>
      <c r="D869" s="228">
        <v>22.4</v>
      </c>
      <c r="E869" s="228">
        <v>20.3</v>
      </c>
      <c r="F869" s="228">
        <v>21.3</v>
      </c>
      <c r="G869" s="228">
        <v>21.9</v>
      </c>
      <c r="H869" s="228">
        <v>21.497485880698282</v>
      </c>
      <c r="I869" s="229">
        <v>26.4</v>
      </c>
      <c r="J869" s="229">
        <v>18</v>
      </c>
      <c r="K869" s="228">
        <v>20.5</v>
      </c>
      <c r="L869" s="230">
        <v>23.1</v>
      </c>
      <c r="M869" s="228">
        <v>20.9</v>
      </c>
      <c r="N869" s="228">
        <v>21.8</v>
      </c>
      <c r="O869" s="228">
        <v>20.7</v>
      </c>
      <c r="P869" s="228">
        <v>20.8</v>
      </c>
      <c r="Q869" s="228">
        <v>21</v>
      </c>
      <c r="R869" s="228">
        <v>20.5</v>
      </c>
      <c r="S869" s="228">
        <v>22</v>
      </c>
      <c r="T869" s="228">
        <v>21.9</v>
      </c>
      <c r="U869" s="228">
        <v>21.6</v>
      </c>
      <c r="V869" s="228">
        <v>22.4</v>
      </c>
      <c r="W869" s="229">
        <v>61.148400000000002</v>
      </c>
      <c r="X869" s="228">
        <v>21.8</v>
      </c>
      <c r="Y869" s="228">
        <v>21.813600000000001</v>
      </c>
      <c r="Z869" s="228">
        <v>22</v>
      </c>
      <c r="AA869" s="228">
        <v>22.429337748975541</v>
      </c>
      <c r="AB869" s="228">
        <v>23</v>
      </c>
      <c r="AC869" s="228">
        <v>23</v>
      </c>
      <c r="AD869" s="228">
        <v>22</v>
      </c>
      <c r="AE869" s="228">
        <v>21.15</v>
      </c>
      <c r="AF869" s="228">
        <v>22</v>
      </c>
      <c r="AG869" s="225"/>
      <c r="AH869" s="226"/>
      <c r="AI869" s="226"/>
      <c r="AJ869" s="226"/>
      <c r="AK869" s="226"/>
      <c r="AL869" s="226"/>
      <c r="AM869" s="226"/>
      <c r="AN869" s="226"/>
      <c r="AO869" s="226"/>
      <c r="AP869" s="226"/>
      <c r="AQ869" s="226"/>
      <c r="AR869" s="226"/>
      <c r="AS869" s="226"/>
      <c r="AT869" s="226"/>
      <c r="AU869" s="226"/>
      <c r="AV869" s="226"/>
      <c r="AW869" s="226"/>
      <c r="AX869" s="226"/>
      <c r="AY869" s="226"/>
      <c r="AZ869" s="226"/>
      <c r="BA869" s="226"/>
      <c r="BB869" s="226"/>
      <c r="BC869" s="226"/>
      <c r="BD869" s="226"/>
      <c r="BE869" s="226"/>
      <c r="BF869" s="226"/>
      <c r="BG869" s="226"/>
      <c r="BH869" s="226"/>
      <c r="BI869" s="226"/>
      <c r="BJ869" s="226"/>
      <c r="BK869" s="226"/>
      <c r="BL869" s="226"/>
      <c r="BM869" s="227">
        <v>60</v>
      </c>
    </row>
    <row r="870" spans="1:65">
      <c r="A870" s="30"/>
      <c r="B870" s="19">
        <v>1</v>
      </c>
      <c r="C870" s="9">
        <v>6</v>
      </c>
      <c r="D870" s="228">
        <v>22.5</v>
      </c>
      <c r="E870" s="228">
        <v>20.6</v>
      </c>
      <c r="F870" s="230">
        <v>24.7</v>
      </c>
      <c r="G870" s="228">
        <v>21.6</v>
      </c>
      <c r="H870" s="228">
        <v>21.714522486301483</v>
      </c>
      <c r="I870" s="229">
        <v>25.3</v>
      </c>
      <c r="J870" s="229">
        <v>18</v>
      </c>
      <c r="K870" s="228">
        <v>20.100000000000001</v>
      </c>
      <c r="L870" s="228">
        <v>22.3</v>
      </c>
      <c r="M870" s="228">
        <v>21.3</v>
      </c>
      <c r="N870" s="228">
        <v>21.7</v>
      </c>
      <c r="O870" s="228">
        <v>20.399999999999999</v>
      </c>
      <c r="P870" s="228">
        <v>20.8</v>
      </c>
      <c r="Q870" s="228">
        <v>21</v>
      </c>
      <c r="R870" s="228">
        <v>21.5</v>
      </c>
      <c r="S870" s="228">
        <v>22</v>
      </c>
      <c r="T870" s="228">
        <v>21.1</v>
      </c>
      <c r="U870" s="228">
        <v>21.6</v>
      </c>
      <c r="V870" s="228">
        <v>22</v>
      </c>
      <c r="W870" s="229">
        <v>59.982999999999997</v>
      </c>
      <c r="X870" s="228">
        <v>22.97</v>
      </c>
      <c r="Y870" s="228">
        <v>21.783999999999999</v>
      </c>
      <c r="Z870" s="228">
        <v>21</v>
      </c>
      <c r="AA870" s="228">
        <v>22.292250048905466</v>
      </c>
      <c r="AB870" s="228">
        <v>22</v>
      </c>
      <c r="AC870" s="228">
        <v>20</v>
      </c>
      <c r="AD870" s="228">
        <v>22.2</v>
      </c>
      <c r="AE870" s="228">
        <v>21.39</v>
      </c>
      <c r="AF870" s="228">
        <v>22</v>
      </c>
      <c r="AG870" s="225"/>
      <c r="AH870" s="226"/>
      <c r="AI870" s="226"/>
      <c r="AJ870" s="226"/>
      <c r="AK870" s="226"/>
      <c r="AL870" s="226"/>
      <c r="AM870" s="226"/>
      <c r="AN870" s="226"/>
      <c r="AO870" s="226"/>
      <c r="AP870" s="226"/>
      <c r="AQ870" s="226"/>
      <c r="AR870" s="226"/>
      <c r="AS870" s="226"/>
      <c r="AT870" s="226"/>
      <c r="AU870" s="226"/>
      <c r="AV870" s="226"/>
      <c r="AW870" s="226"/>
      <c r="AX870" s="226"/>
      <c r="AY870" s="226"/>
      <c r="AZ870" s="226"/>
      <c r="BA870" s="226"/>
      <c r="BB870" s="226"/>
      <c r="BC870" s="226"/>
      <c r="BD870" s="226"/>
      <c r="BE870" s="226"/>
      <c r="BF870" s="226"/>
      <c r="BG870" s="226"/>
      <c r="BH870" s="226"/>
      <c r="BI870" s="226"/>
      <c r="BJ870" s="226"/>
      <c r="BK870" s="226"/>
      <c r="BL870" s="226"/>
      <c r="BM870" s="231"/>
    </row>
    <row r="871" spans="1:65">
      <c r="A871" s="30"/>
      <c r="B871" s="20" t="s">
        <v>275</v>
      </c>
      <c r="C871" s="12"/>
      <c r="D871" s="232">
        <v>22.233333333333331</v>
      </c>
      <c r="E871" s="232">
        <v>20.766666666666666</v>
      </c>
      <c r="F871" s="232">
        <v>22.849999999999998</v>
      </c>
      <c r="G871" s="232">
        <v>21.899999999999995</v>
      </c>
      <c r="H871" s="232">
        <v>21.540391239720872</v>
      </c>
      <c r="I871" s="232">
        <v>25.083333333333339</v>
      </c>
      <c r="J871" s="232">
        <v>16.666666666666668</v>
      </c>
      <c r="K871" s="232">
        <v>20.233333333333334</v>
      </c>
      <c r="L871" s="232">
        <v>22.516666666666666</v>
      </c>
      <c r="M871" s="232">
        <v>21.450000000000003</v>
      </c>
      <c r="N871" s="232">
        <v>21.316666666666666</v>
      </c>
      <c r="O871" s="232">
        <v>20.683333333333334</v>
      </c>
      <c r="P871" s="232">
        <v>21.983333333333334</v>
      </c>
      <c r="Q871" s="232">
        <v>21.333333333333332</v>
      </c>
      <c r="R871" s="232">
        <v>21</v>
      </c>
      <c r="S871" s="232">
        <v>22.166666666666668</v>
      </c>
      <c r="T871" s="232">
        <v>21.616666666666664</v>
      </c>
      <c r="U871" s="232">
        <v>21.799999999999997</v>
      </c>
      <c r="V871" s="232">
        <v>22.266666666666666</v>
      </c>
      <c r="W871" s="232">
        <v>59.412483333333334</v>
      </c>
      <c r="X871" s="232">
        <v>22.438333333333333</v>
      </c>
      <c r="Y871" s="232">
        <v>21.738333333333333</v>
      </c>
      <c r="Z871" s="232">
        <v>21.166666666666668</v>
      </c>
      <c r="AA871" s="232">
        <v>21.555751630843343</v>
      </c>
      <c r="AB871" s="232">
        <v>22.333333333333332</v>
      </c>
      <c r="AC871" s="232">
        <v>23.333333333333332</v>
      </c>
      <c r="AD871" s="232">
        <v>21.533333333333331</v>
      </c>
      <c r="AE871" s="232">
        <v>21.758333333333336</v>
      </c>
      <c r="AF871" s="232">
        <v>22</v>
      </c>
      <c r="AG871" s="225"/>
      <c r="AH871" s="226"/>
      <c r="AI871" s="226"/>
      <c r="AJ871" s="226"/>
      <c r="AK871" s="226"/>
      <c r="AL871" s="226"/>
      <c r="AM871" s="226"/>
      <c r="AN871" s="226"/>
      <c r="AO871" s="226"/>
      <c r="AP871" s="226"/>
      <c r="AQ871" s="226"/>
      <c r="AR871" s="226"/>
      <c r="AS871" s="226"/>
      <c r="AT871" s="226"/>
      <c r="AU871" s="226"/>
      <c r="AV871" s="226"/>
      <c r="AW871" s="226"/>
      <c r="AX871" s="226"/>
      <c r="AY871" s="226"/>
      <c r="AZ871" s="226"/>
      <c r="BA871" s="226"/>
      <c r="BB871" s="226"/>
      <c r="BC871" s="226"/>
      <c r="BD871" s="226"/>
      <c r="BE871" s="226"/>
      <c r="BF871" s="226"/>
      <c r="BG871" s="226"/>
      <c r="BH871" s="226"/>
      <c r="BI871" s="226"/>
      <c r="BJ871" s="226"/>
      <c r="BK871" s="226"/>
      <c r="BL871" s="226"/>
      <c r="BM871" s="231"/>
    </row>
    <row r="872" spans="1:65">
      <c r="A872" s="30"/>
      <c r="B872" s="3" t="s">
        <v>276</v>
      </c>
      <c r="C872" s="29"/>
      <c r="D872" s="228">
        <v>22.25</v>
      </c>
      <c r="E872" s="228">
        <v>20.75</v>
      </c>
      <c r="F872" s="228">
        <v>22.65</v>
      </c>
      <c r="G872" s="228">
        <v>21.9</v>
      </c>
      <c r="H872" s="228">
        <v>21.49540812819313</v>
      </c>
      <c r="I872" s="228">
        <v>24.95</v>
      </c>
      <c r="J872" s="228">
        <v>17.5</v>
      </c>
      <c r="K872" s="228">
        <v>20.2</v>
      </c>
      <c r="L872" s="228">
        <v>22.35</v>
      </c>
      <c r="M872" s="228">
        <v>21.450000000000003</v>
      </c>
      <c r="N872" s="228">
        <v>21.35</v>
      </c>
      <c r="O872" s="228">
        <v>20.799999999999997</v>
      </c>
      <c r="P872" s="228">
        <v>22.1</v>
      </c>
      <c r="Q872" s="228">
        <v>21</v>
      </c>
      <c r="R872" s="228">
        <v>21</v>
      </c>
      <c r="S872" s="228">
        <v>22</v>
      </c>
      <c r="T872" s="228">
        <v>21.549999999999997</v>
      </c>
      <c r="U872" s="228">
        <v>21.75</v>
      </c>
      <c r="V872" s="228">
        <v>22.3</v>
      </c>
      <c r="W872" s="228">
        <v>59.32985</v>
      </c>
      <c r="X872" s="228">
        <v>22.454999999999998</v>
      </c>
      <c r="Y872" s="228">
        <v>21.793900000000001</v>
      </c>
      <c r="Z872" s="228">
        <v>21</v>
      </c>
      <c r="AA872" s="228">
        <v>21.486093729004736</v>
      </c>
      <c r="AB872" s="228">
        <v>22</v>
      </c>
      <c r="AC872" s="228">
        <v>24</v>
      </c>
      <c r="AD872" s="228">
        <v>21.55</v>
      </c>
      <c r="AE872" s="228">
        <v>21.844999999999999</v>
      </c>
      <c r="AF872" s="228">
        <v>22</v>
      </c>
      <c r="AG872" s="225"/>
      <c r="AH872" s="226"/>
      <c r="AI872" s="226"/>
      <c r="AJ872" s="226"/>
      <c r="AK872" s="226"/>
      <c r="AL872" s="226"/>
      <c r="AM872" s="226"/>
      <c r="AN872" s="226"/>
      <c r="AO872" s="226"/>
      <c r="AP872" s="226"/>
      <c r="AQ872" s="226"/>
      <c r="AR872" s="226"/>
      <c r="AS872" s="226"/>
      <c r="AT872" s="226"/>
      <c r="AU872" s="226"/>
      <c r="AV872" s="226"/>
      <c r="AW872" s="226"/>
      <c r="AX872" s="226"/>
      <c r="AY872" s="226"/>
      <c r="AZ872" s="226"/>
      <c r="BA872" s="226"/>
      <c r="BB872" s="226"/>
      <c r="BC872" s="226"/>
      <c r="BD872" s="226"/>
      <c r="BE872" s="226"/>
      <c r="BF872" s="226"/>
      <c r="BG872" s="226"/>
      <c r="BH872" s="226"/>
      <c r="BI872" s="226"/>
      <c r="BJ872" s="226"/>
      <c r="BK872" s="226"/>
      <c r="BL872" s="226"/>
      <c r="BM872" s="231"/>
    </row>
    <row r="873" spans="1:65">
      <c r="A873" s="30"/>
      <c r="B873" s="3" t="s">
        <v>277</v>
      </c>
      <c r="C873" s="29"/>
      <c r="D873" s="24">
        <v>0.21602468994692878</v>
      </c>
      <c r="E873" s="24">
        <v>0.36696957185394341</v>
      </c>
      <c r="F873" s="24">
        <v>1.1432410069622236</v>
      </c>
      <c r="G873" s="24">
        <v>0.19999999999999929</v>
      </c>
      <c r="H873" s="24">
        <v>0.16799574236081485</v>
      </c>
      <c r="I873" s="24">
        <v>0.74677082606825607</v>
      </c>
      <c r="J873" s="24">
        <v>1.9663841605003463</v>
      </c>
      <c r="K873" s="24">
        <v>0.18618986725025213</v>
      </c>
      <c r="L873" s="24">
        <v>0.3250640962435975</v>
      </c>
      <c r="M873" s="24">
        <v>0.50892042599997955</v>
      </c>
      <c r="N873" s="24">
        <v>0.41673332800085333</v>
      </c>
      <c r="O873" s="24">
        <v>0.3656045222185666</v>
      </c>
      <c r="P873" s="24">
        <v>1.0833589740555367</v>
      </c>
      <c r="Q873" s="24">
        <v>0.5163977794943222</v>
      </c>
      <c r="R873" s="24">
        <v>0.31622776601683794</v>
      </c>
      <c r="S873" s="24">
        <v>0.40824829046386296</v>
      </c>
      <c r="T873" s="24">
        <v>0.54558836742242456</v>
      </c>
      <c r="U873" s="24">
        <v>0.22803508501982708</v>
      </c>
      <c r="V873" s="24">
        <v>0.28751811537130439</v>
      </c>
      <c r="W873" s="24">
        <v>1.0834341501294242</v>
      </c>
      <c r="X873" s="24">
        <v>0.37637304189682097</v>
      </c>
      <c r="Y873" s="24">
        <v>0.13504024091605701</v>
      </c>
      <c r="Z873" s="24">
        <v>0.40824829046386302</v>
      </c>
      <c r="AA873" s="24">
        <v>0.7570109622923763</v>
      </c>
      <c r="AB873" s="24">
        <v>0.752772652709081</v>
      </c>
      <c r="AC873" s="24">
        <v>2.0655911179772892</v>
      </c>
      <c r="AD873" s="24">
        <v>0.56450568346710805</v>
      </c>
      <c r="AE873" s="24">
        <v>0.41715304945147774</v>
      </c>
      <c r="AF873" s="24">
        <v>0</v>
      </c>
      <c r="AG873" s="151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86</v>
      </c>
      <c r="C874" s="29"/>
      <c r="D874" s="13">
        <v>9.7162529211512211E-3</v>
      </c>
      <c r="E874" s="13">
        <v>1.7671086927156184E-2</v>
      </c>
      <c r="F874" s="13">
        <v>5.0032429188718766E-2</v>
      </c>
      <c r="G874" s="13">
        <v>9.1324200913241709E-3</v>
      </c>
      <c r="H874" s="13">
        <v>7.7991035766809868E-3</v>
      </c>
      <c r="I874" s="13">
        <v>2.9771594394747743E-2</v>
      </c>
      <c r="J874" s="13">
        <v>0.11798304963002076</v>
      </c>
      <c r="K874" s="13">
        <v>9.2021351194523284E-3</v>
      </c>
      <c r="L874" s="13">
        <v>1.4436599389056884E-2</v>
      </c>
      <c r="M874" s="13">
        <v>2.372589398601303E-2</v>
      </c>
      <c r="N874" s="13">
        <v>1.9549647912471619E-2</v>
      </c>
      <c r="O874" s="13">
        <v>1.7676286328053178E-2</v>
      </c>
      <c r="P874" s="13">
        <v>4.9280923762950873E-2</v>
      </c>
      <c r="Q874" s="13">
        <v>2.4206145913796353E-2</v>
      </c>
      <c r="R874" s="13">
        <v>1.5058465048420854E-2</v>
      </c>
      <c r="S874" s="13">
        <v>1.8417216111151713E-2</v>
      </c>
      <c r="T874" s="13">
        <v>2.5239245987159195E-2</v>
      </c>
      <c r="U874" s="13">
        <v>1.0460325000909501E-2</v>
      </c>
      <c r="V874" s="13">
        <v>1.2912490211286126E-2</v>
      </c>
      <c r="W874" s="13">
        <v>1.8235799773775225E-2</v>
      </c>
      <c r="X874" s="13">
        <v>1.6773663012559802E-2</v>
      </c>
      <c r="Y874" s="13">
        <v>6.2120788583634292E-3</v>
      </c>
      <c r="Z874" s="13">
        <v>1.9287320809316361E-2</v>
      </c>
      <c r="AA874" s="13">
        <v>3.5118745811173517E-2</v>
      </c>
      <c r="AB874" s="13">
        <v>3.3706238181003628E-2</v>
      </c>
      <c r="AC874" s="13">
        <v>8.852533362759811E-2</v>
      </c>
      <c r="AD874" s="13">
        <v>2.6215434216738765E-2</v>
      </c>
      <c r="AE874" s="13">
        <v>1.9172104915426015E-2</v>
      </c>
      <c r="AF874" s="13">
        <v>0</v>
      </c>
      <c r="AG874" s="151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278</v>
      </c>
      <c r="C875" s="29"/>
      <c r="D875" s="13">
        <v>2.610319150016549E-2</v>
      </c>
      <c r="E875" s="13">
        <v>-4.1585774655767405E-2</v>
      </c>
      <c r="F875" s="13">
        <v>5.4563324997546347E-2</v>
      </c>
      <c r="G875" s="13">
        <v>1.0719335555635201E-2</v>
      </c>
      <c r="H875" s="13">
        <v>-5.8771725379402895E-3</v>
      </c>
      <c r="I875" s="13">
        <v>0.15763515982589915</v>
      </c>
      <c r="J875" s="13">
        <v>-0.23080720277348898</v>
      </c>
      <c r="K875" s="13">
        <v>-6.619994416701569E-2</v>
      </c>
      <c r="L875" s="13">
        <v>3.917946905301628E-2</v>
      </c>
      <c r="M875" s="13">
        <v>-1.004886996948029E-2</v>
      </c>
      <c r="N875" s="13">
        <v>-1.6202412347292472E-2</v>
      </c>
      <c r="O875" s="13">
        <v>-4.5431738641899866E-2</v>
      </c>
      <c r="P875" s="13">
        <v>1.4565299541767995E-2</v>
      </c>
      <c r="Q875" s="13">
        <v>-1.5433219550066046E-2</v>
      </c>
      <c r="R875" s="13">
        <v>-3.0817075494596224E-2</v>
      </c>
      <c r="S875" s="13">
        <v>2.3026420311259566E-2</v>
      </c>
      <c r="T875" s="13">
        <v>-2.3569419972154781E-3</v>
      </c>
      <c r="U875" s="13">
        <v>6.1041787722762031E-3</v>
      </c>
      <c r="V875" s="13">
        <v>2.7641577094618563E-2</v>
      </c>
      <c r="W875" s="13">
        <v>1.7419792547204076</v>
      </c>
      <c r="X875" s="13">
        <v>3.5564262906051747E-2</v>
      </c>
      <c r="Y875" s="13">
        <v>3.2581654225383172E-3</v>
      </c>
      <c r="Z875" s="13">
        <v>-2.312514752233108E-2</v>
      </c>
      <c r="AA875" s="13">
        <v>-5.1682664051010407E-3</v>
      </c>
      <c r="AB875" s="13">
        <v>3.071834828352471E-2</v>
      </c>
      <c r="AC875" s="13">
        <v>7.6869916117115356E-2</v>
      </c>
      <c r="AD875" s="13">
        <v>-6.2029059833479394E-3</v>
      </c>
      <c r="AE875" s="13">
        <v>4.18119677921025E-3</v>
      </c>
      <c r="AF875" s="13">
        <v>1.5334492338994421E-2</v>
      </c>
      <c r="AG875" s="151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279</v>
      </c>
      <c r="C876" s="47"/>
      <c r="D876" s="45">
        <v>0.71</v>
      </c>
      <c r="E876" s="45">
        <v>1.44</v>
      </c>
      <c r="F876" s="45">
        <v>1.62</v>
      </c>
      <c r="G876" s="45">
        <v>0.22</v>
      </c>
      <c r="H876" s="45">
        <v>0.31</v>
      </c>
      <c r="I876" s="45">
        <v>4.91</v>
      </c>
      <c r="J876" s="45">
        <v>7.48</v>
      </c>
      <c r="K876" s="45">
        <v>2.23</v>
      </c>
      <c r="L876" s="45">
        <v>1.1299999999999999</v>
      </c>
      <c r="M876" s="45">
        <v>0.44</v>
      </c>
      <c r="N876" s="45">
        <v>0.64</v>
      </c>
      <c r="O876" s="45">
        <v>1.57</v>
      </c>
      <c r="P876" s="45">
        <v>0.35</v>
      </c>
      <c r="Q876" s="45">
        <v>0.61</v>
      </c>
      <c r="R876" s="45">
        <v>1.1000000000000001</v>
      </c>
      <c r="S876" s="45">
        <v>0.62</v>
      </c>
      <c r="T876" s="45">
        <v>0.19</v>
      </c>
      <c r="U876" s="45">
        <v>0.08</v>
      </c>
      <c r="V876" s="45">
        <v>0.76</v>
      </c>
      <c r="W876" s="45" t="s">
        <v>280</v>
      </c>
      <c r="X876" s="45">
        <v>1.02</v>
      </c>
      <c r="Y876" s="45">
        <v>0.01</v>
      </c>
      <c r="Z876" s="45">
        <v>0.86</v>
      </c>
      <c r="AA876" s="45">
        <v>0.28000000000000003</v>
      </c>
      <c r="AB876" s="45">
        <v>0.86</v>
      </c>
      <c r="AC876" s="45">
        <v>2.33</v>
      </c>
      <c r="AD876" s="45">
        <v>0.32</v>
      </c>
      <c r="AE876" s="45">
        <v>0.01</v>
      </c>
      <c r="AF876" s="45">
        <v>0.37</v>
      </c>
      <c r="AG876" s="151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BM877" s="55"/>
    </row>
    <row r="878" spans="1:65" ht="15">
      <c r="B878" s="8" t="s">
        <v>576</v>
      </c>
      <c r="BM878" s="28" t="s">
        <v>66</v>
      </c>
    </row>
    <row r="879" spans="1:65" ht="15">
      <c r="A879" s="25" t="s">
        <v>21</v>
      </c>
      <c r="B879" s="18" t="s">
        <v>110</v>
      </c>
      <c r="C879" s="15" t="s">
        <v>111</v>
      </c>
      <c r="D879" s="16" t="s">
        <v>227</v>
      </c>
      <c r="E879" s="17" t="s">
        <v>227</v>
      </c>
      <c r="F879" s="17" t="s">
        <v>227</v>
      </c>
      <c r="G879" s="17" t="s">
        <v>227</v>
      </c>
      <c r="H879" s="17" t="s">
        <v>227</v>
      </c>
      <c r="I879" s="17" t="s">
        <v>227</v>
      </c>
      <c r="J879" s="17" t="s">
        <v>227</v>
      </c>
      <c r="K879" s="17" t="s">
        <v>227</v>
      </c>
      <c r="L879" s="17" t="s">
        <v>227</v>
      </c>
      <c r="M879" s="17" t="s">
        <v>227</v>
      </c>
      <c r="N879" s="17" t="s">
        <v>227</v>
      </c>
      <c r="O879" s="17" t="s">
        <v>227</v>
      </c>
      <c r="P879" s="17" t="s">
        <v>227</v>
      </c>
      <c r="Q879" s="17" t="s">
        <v>227</v>
      </c>
      <c r="R879" s="17" t="s">
        <v>227</v>
      </c>
      <c r="S879" s="17" t="s">
        <v>227</v>
      </c>
      <c r="T879" s="17" t="s">
        <v>227</v>
      </c>
      <c r="U879" s="17" t="s">
        <v>227</v>
      </c>
      <c r="V879" s="17" t="s">
        <v>227</v>
      </c>
      <c r="W879" s="17" t="s">
        <v>227</v>
      </c>
      <c r="X879" s="17" t="s">
        <v>227</v>
      </c>
      <c r="Y879" s="17" t="s">
        <v>227</v>
      </c>
      <c r="Z879" s="17" t="s">
        <v>227</v>
      </c>
      <c r="AA879" s="17" t="s">
        <v>227</v>
      </c>
      <c r="AB879" s="17" t="s">
        <v>227</v>
      </c>
      <c r="AC879" s="151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228</v>
      </c>
      <c r="C880" s="9" t="s">
        <v>228</v>
      </c>
      <c r="D880" s="149" t="s">
        <v>230</v>
      </c>
      <c r="E880" s="150" t="s">
        <v>231</v>
      </c>
      <c r="F880" s="150" t="s">
        <v>232</v>
      </c>
      <c r="G880" s="150" t="s">
        <v>233</v>
      </c>
      <c r="H880" s="150" t="s">
        <v>234</v>
      </c>
      <c r="I880" s="150" t="s">
        <v>235</v>
      </c>
      <c r="J880" s="150" t="s">
        <v>236</v>
      </c>
      <c r="K880" s="150" t="s">
        <v>237</v>
      </c>
      <c r="L880" s="150" t="s">
        <v>238</v>
      </c>
      <c r="M880" s="150" t="s">
        <v>239</v>
      </c>
      <c r="N880" s="150" t="s">
        <v>240</v>
      </c>
      <c r="O880" s="150" t="s">
        <v>241</v>
      </c>
      <c r="P880" s="150" t="s">
        <v>242</v>
      </c>
      <c r="Q880" s="150" t="s">
        <v>244</v>
      </c>
      <c r="R880" s="150" t="s">
        <v>245</v>
      </c>
      <c r="S880" s="150" t="s">
        <v>247</v>
      </c>
      <c r="T880" s="150" t="s">
        <v>248</v>
      </c>
      <c r="U880" s="150" t="s">
        <v>304</v>
      </c>
      <c r="V880" s="150" t="s">
        <v>251</v>
      </c>
      <c r="W880" s="150" t="s">
        <v>256</v>
      </c>
      <c r="X880" s="150" t="s">
        <v>305</v>
      </c>
      <c r="Y880" s="150" t="s">
        <v>259</v>
      </c>
      <c r="Z880" s="150" t="s">
        <v>264</v>
      </c>
      <c r="AA880" s="150" t="s">
        <v>265</v>
      </c>
      <c r="AB880" s="150" t="s">
        <v>266</v>
      </c>
      <c r="AC880" s="151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307</v>
      </c>
      <c r="E881" s="11" t="s">
        <v>308</v>
      </c>
      <c r="F881" s="11" t="s">
        <v>308</v>
      </c>
      <c r="G881" s="11" t="s">
        <v>307</v>
      </c>
      <c r="H881" s="11" t="s">
        <v>114</v>
      </c>
      <c r="I881" s="11" t="s">
        <v>308</v>
      </c>
      <c r="J881" s="11" t="s">
        <v>307</v>
      </c>
      <c r="K881" s="11" t="s">
        <v>307</v>
      </c>
      <c r="L881" s="11" t="s">
        <v>308</v>
      </c>
      <c r="M881" s="11" t="s">
        <v>308</v>
      </c>
      <c r="N881" s="11" t="s">
        <v>308</v>
      </c>
      <c r="O881" s="11" t="s">
        <v>308</v>
      </c>
      <c r="P881" s="11" t="s">
        <v>308</v>
      </c>
      <c r="Q881" s="11" t="s">
        <v>308</v>
      </c>
      <c r="R881" s="11" t="s">
        <v>307</v>
      </c>
      <c r="S881" s="11" t="s">
        <v>307</v>
      </c>
      <c r="T881" s="11" t="s">
        <v>308</v>
      </c>
      <c r="U881" s="11" t="s">
        <v>308</v>
      </c>
      <c r="V881" s="11" t="s">
        <v>114</v>
      </c>
      <c r="W881" s="11" t="s">
        <v>307</v>
      </c>
      <c r="X881" s="11" t="s">
        <v>307</v>
      </c>
      <c r="Y881" s="11" t="s">
        <v>307</v>
      </c>
      <c r="Z881" s="11" t="s">
        <v>307</v>
      </c>
      <c r="AA881" s="11" t="s">
        <v>307</v>
      </c>
      <c r="AB881" s="11" t="s">
        <v>307</v>
      </c>
      <c r="AC881" s="151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151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8">
        <v>1</v>
      </c>
      <c r="C883" s="14">
        <v>1</v>
      </c>
      <c r="D883" s="145">
        <v>7.0000000000000007E-2</v>
      </c>
      <c r="E883" s="22">
        <v>0.46</v>
      </c>
      <c r="F883" s="22">
        <v>0.42</v>
      </c>
      <c r="G883" s="22">
        <v>0.36</v>
      </c>
      <c r="H883" s="22">
        <v>0.39803885121014349</v>
      </c>
      <c r="I883" s="145" t="s">
        <v>105</v>
      </c>
      <c r="J883" s="145" t="s">
        <v>106</v>
      </c>
      <c r="K883" s="22">
        <v>0.43</v>
      </c>
      <c r="L883" s="22">
        <v>0.4</v>
      </c>
      <c r="M883" s="22">
        <v>0.39</v>
      </c>
      <c r="N883" s="22">
        <v>0.43</v>
      </c>
      <c r="O883" s="22">
        <v>0.42</v>
      </c>
      <c r="P883" s="22">
        <v>0.49</v>
      </c>
      <c r="Q883" s="145">
        <v>0.4</v>
      </c>
      <c r="R883" s="22">
        <v>0.4</v>
      </c>
      <c r="S883" s="145">
        <v>0.4</v>
      </c>
      <c r="T883" s="22">
        <v>0.49</v>
      </c>
      <c r="U883" s="22">
        <v>0.27</v>
      </c>
      <c r="V883" s="145">
        <v>0.65410000000000001</v>
      </c>
      <c r="W883" s="22">
        <v>0.41</v>
      </c>
      <c r="X883" s="145">
        <v>0.25296680640139574</v>
      </c>
      <c r="Y883" s="145">
        <v>0.20500000000000002</v>
      </c>
      <c r="Z883" s="22">
        <v>0.34</v>
      </c>
      <c r="AA883" s="22">
        <v>0.4</v>
      </c>
      <c r="AB883" s="22">
        <v>0.43</v>
      </c>
      <c r="AC883" s="151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>
        <v>1</v>
      </c>
      <c r="C884" s="9">
        <v>2</v>
      </c>
      <c r="D884" s="147">
        <v>0.06</v>
      </c>
      <c r="E884" s="11">
        <v>0.46</v>
      </c>
      <c r="F884" s="11">
        <v>0.43</v>
      </c>
      <c r="G884" s="11">
        <v>0.32</v>
      </c>
      <c r="H884" s="11">
        <v>0.37845083848499983</v>
      </c>
      <c r="I884" s="147" t="s">
        <v>105</v>
      </c>
      <c r="J884" s="147">
        <v>0.01</v>
      </c>
      <c r="K884" s="11">
        <v>0.44</v>
      </c>
      <c r="L884" s="11">
        <v>0.4</v>
      </c>
      <c r="M884" s="11">
        <v>0.4</v>
      </c>
      <c r="N884" s="11">
        <v>0.42</v>
      </c>
      <c r="O884" s="11">
        <v>0.41</v>
      </c>
      <c r="P884" s="11">
        <v>0.46</v>
      </c>
      <c r="Q884" s="147">
        <v>0.4</v>
      </c>
      <c r="R884" s="11">
        <v>0.4</v>
      </c>
      <c r="S884" s="147">
        <v>0.4</v>
      </c>
      <c r="T884" s="11">
        <v>0.59</v>
      </c>
      <c r="U884" s="11">
        <v>0.28000000000000003</v>
      </c>
      <c r="V884" s="147">
        <v>0.73870000000000002</v>
      </c>
      <c r="W884" s="11">
        <v>0.37</v>
      </c>
      <c r="X884" s="147">
        <v>0.27231387833946957</v>
      </c>
      <c r="Y884" s="147">
        <v>0.22</v>
      </c>
      <c r="Z884" s="11">
        <v>0.34</v>
      </c>
      <c r="AA884" s="11">
        <v>0.43</v>
      </c>
      <c r="AB884" s="11">
        <v>0.44</v>
      </c>
      <c r="AC884" s="151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19</v>
      </c>
    </row>
    <row r="885" spans="1:65">
      <c r="A885" s="30"/>
      <c r="B885" s="19">
        <v>1</v>
      </c>
      <c r="C885" s="9">
        <v>3</v>
      </c>
      <c r="D885" s="147">
        <v>7.0000000000000007E-2</v>
      </c>
      <c r="E885" s="11">
        <v>0.44</v>
      </c>
      <c r="F885" s="11">
        <v>0.42</v>
      </c>
      <c r="G885" s="11">
        <v>0.3</v>
      </c>
      <c r="H885" s="11">
        <v>0.3834771528282695</v>
      </c>
      <c r="I885" s="147" t="s">
        <v>105</v>
      </c>
      <c r="J885" s="147" t="s">
        <v>106</v>
      </c>
      <c r="K885" s="11">
        <v>0.44</v>
      </c>
      <c r="L885" s="11">
        <v>0.4</v>
      </c>
      <c r="M885" s="11">
        <v>0.37</v>
      </c>
      <c r="N885" s="11">
        <v>0.42</v>
      </c>
      <c r="O885" s="11">
        <v>0.42</v>
      </c>
      <c r="P885" s="11">
        <v>0.45</v>
      </c>
      <c r="Q885" s="147">
        <v>0.4</v>
      </c>
      <c r="R885" s="11">
        <v>0.4</v>
      </c>
      <c r="S885" s="147">
        <v>0.4</v>
      </c>
      <c r="T885" s="146">
        <v>0.61</v>
      </c>
      <c r="U885" s="11">
        <v>0.31</v>
      </c>
      <c r="V885" s="147">
        <v>0.49620000000000003</v>
      </c>
      <c r="W885" s="11">
        <v>0.4</v>
      </c>
      <c r="X885" s="147">
        <v>0.17952944747211047</v>
      </c>
      <c r="Y885" s="147">
        <v>0.20500000000000002</v>
      </c>
      <c r="Z885" s="11">
        <v>0.35</v>
      </c>
      <c r="AA885" s="146">
        <v>0.35</v>
      </c>
      <c r="AB885" s="11">
        <v>0.41</v>
      </c>
      <c r="AC885" s="151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4</v>
      </c>
      <c r="D886" s="147">
        <v>0.2</v>
      </c>
      <c r="E886" s="11">
        <v>0.44</v>
      </c>
      <c r="F886" s="11">
        <v>0.44</v>
      </c>
      <c r="G886" s="11">
        <v>0.34</v>
      </c>
      <c r="H886" s="11">
        <v>0.39590761067674968</v>
      </c>
      <c r="I886" s="147" t="s">
        <v>105</v>
      </c>
      <c r="J886" s="147" t="s">
        <v>106</v>
      </c>
      <c r="K886" s="11">
        <v>0.44</v>
      </c>
      <c r="L886" s="11">
        <v>0.4</v>
      </c>
      <c r="M886" s="11">
        <v>0.39</v>
      </c>
      <c r="N886" s="11">
        <v>0.43</v>
      </c>
      <c r="O886" s="11">
        <v>0.43</v>
      </c>
      <c r="P886" s="11">
        <v>0.46</v>
      </c>
      <c r="Q886" s="147">
        <v>0.4</v>
      </c>
      <c r="R886" s="11">
        <v>0.4</v>
      </c>
      <c r="S886" s="147">
        <v>0.4</v>
      </c>
      <c r="T886" s="11">
        <v>0.53</v>
      </c>
      <c r="U886" s="11">
        <v>0.28000000000000003</v>
      </c>
      <c r="V886" s="147">
        <v>0.76139999999999997</v>
      </c>
      <c r="W886" s="11">
        <v>0.36</v>
      </c>
      <c r="X886" s="147">
        <v>0.21401818845573889</v>
      </c>
      <c r="Y886" s="147">
        <v>0.23500000000000001</v>
      </c>
      <c r="Z886" s="11">
        <v>0.34</v>
      </c>
      <c r="AA886" s="11">
        <v>0.41</v>
      </c>
      <c r="AB886" s="11">
        <v>0.42</v>
      </c>
      <c r="AC886" s="151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0.40802108064706222</v>
      </c>
    </row>
    <row r="887" spans="1:65">
      <c r="A887" s="30"/>
      <c r="B887" s="19">
        <v>1</v>
      </c>
      <c r="C887" s="9">
        <v>5</v>
      </c>
      <c r="D887" s="147">
        <v>0.09</v>
      </c>
      <c r="E887" s="11">
        <v>0.44</v>
      </c>
      <c r="F887" s="11">
        <v>0.48</v>
      </c>
      <c r="G887" s="11">
        <v>0.36</v>
      </c>
      <c r="H887" s="11">
        <v>0.37834639130186754</v>
      </c>
      <c r="I887" s="147" t="s">
        <v>105</v>
      </c>
      <c r="J887" s="147" t="s">
        <v>106</v>
      </c>
      <c r="K887" s="11">
        <v>0.46</v>
      </c>
      <c r="L887" s="11">
        <v>0.41</v>
      </c>
      <c r="M887" s="11">
        <v>0.42</v>
      </c>
      <c r="N887" s="11">
        <v>0.39</v>
      </c>
      <c r="O887" s="11">
        <v>0.42</v>
      </c>
      <c r="P887" s="11">
        <v>0.45</v>
      </c>
      <c r="Q887" s="147">
        <v>0.4</v>
      </c>
      <c r="R887" s="11">
        <v>0.4</v>
      </c>
      <c r="S887" s="147">
        <v>0.4</v>
      </c>
      <c r="T887" s="146">
        <v>0.6</v>
      </c>
      <c r="U887" s="11">
        <v>0.25</v>
      </c>
      <c r="V887" s="147">
        <v>0.57430000000000003</v>
      </c>
      <c r="W887" s="11">
        <v>0.35</v>
      </c>
      <c r="X887" s="147">
        <v>0.15516186326972542</v>
      </c>
      <c r="Y887" s="147">
        <v>0.255</v>
      </c>
      <c r="Z887" s="11">
        <v>0.37</v>
      </c>
      <c r="AA887" s="11">
        <v>0.43</v>
      </c>
      <c r="AB887" s="11">
        <v>0.42</v>
      </c>
      <c r="AC887" s="151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61</v>
      </c>
    </row>
    <row r="888" spans="1:65">
      <c r="A888" s="30"/>
      <c r="B888" s="19">
        <v>1</v>
      </c>
      <c r="C888" s="9">
        <v>6</v>
      </c>
      <c r="D888" s="147">
        <v>0.18</v>
      </c>
      <c r="E888" s="11">
        <v>0.44</v>
      </c>
      <c r="F888" s="11">
        <v>0.52</v>
      </c>
      <c r="G888" s="11">
        <v>0.34</v>
      </c>
      <c r="H888" s="11">
        <v>0.37292938149830374</v>
      </c>
      <c r="I888" s="147" t="s">
        <v>105</v>
      </c>
      <c r="J888" s="147">
        <v>0.05</v>
      </c>
      <c r="K888" s="11">
        <v>0.45</v>
      </c>
      <c r="L888" s="11">
        <v>0.42</v>
      </c>
      <c r="M888" s="11">
        <v>0.43</v>
      </c>
      <c r="N888" s="11">
        <v>0.41</v>
      </c>
      <c r="O888" s="11">
        <v>0.44</v>
      </c>
      <c r="P888" s="11">
        <v>0.44</v>
      </c>
      <c r="Q888" s="147">
        <v>0.4</v>
      </c>
      <c r="R888" s="11">
        <v>0.4</v>
      </c>
      <c r="S888" s="147">
        <v>0.4</v>
      </c>
      <c r="T888" s="11">
        <v>0.52</v>
      </c>
      <c r="U888" s="11">
        <v>0.25</v>
      </c>
      <c r="V888" s="147">
        <v>0.59179999999999999</v>
      </c>
      <c r="W888" s="11">
        <v>0.37</v>
      </c>
      <c r="X888" s="147">
        <v>8.8727069531098005E-2</v>
      </c>
      <c r="Y888" s="146">
        <v>0.33500000000000002</v>
      </c>
      <c r="Z888" s="11">
        <v>0.35</v>
      </c>
      <c r="AA888" s="11">
        <v>0.41</v>
      </c>
      <c r="AB888" s="11">
        <v>0.42</v>
      </c>
      <c r="AC888" s="151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20" t="s">
        <v>275</v>
      </c>
      <c r="C889" s="12"/>
      <c r="D889" s="23">
        <v>0.11166666666666665</v>
      </c>
      <c r="E889" s="23">
        <v>0.44666666666666671</v>
      </c>
      <c r="F889" s="23">
        <v>0.45166666666666666</v>
      </c>
      <c r="G889" s="23">
        <v>0.33666666666666667</v>
      </c>
      <c r="H889" s="23">
        <v>0.38452503766672225</v>
      </c>
      <c r="I889" s="23" t="s">
        <v>714</v>
      </c>
      <c r="J889" s="23">
        <v>3.0000000000000002E-2</v>
      </c>
      <c r="K889" s="23">
        <v>0.44333333333333336</v>
      </c>
      <c r="L889" s="23">
        <v>0.40500000000000003</v>
      </c>
      <c r="M889" s="23">
        <v>0.40000000000000008</v>
      </c>
      <c r="N889" s="23">
        <v>0.41666666666666669</v>
      </c>
      <c r="O889" s="23">
        <v>0.42333333333333334</v>
      </c>
      <c r="P889" s="23">
        <v>0.45833333333333331</v>
      </c>
      <c r="Q889" s="23">
        <v>0.39999999999999997</v>
      </c>
      <c r="R889" s="23">
        <v>0.39999999999999997</v>
      </c>
      <c r="S889" s="23">
        <v>0.39999999999999997</v>
      </c>
      <c r="T889" s="23">
        <v>0.55666666666666664</v>
      </c>
      <c r="U889" s="23">
        <v>0.27333333333333337</v>
      </c>
      <c r="V889" s="23">
        <v>0.63608333333333333</v>
      </c>
      <c r="W889" s="23">
        <v>0.37666666666666671</v>
      </c>
      <c r="X889" s="23">
        <v>0.19378620891158968</v>
      </c>
      <c r="Y889" s="23">
        <v>0.24250000000000002</v>
      </c>
      <c r="Z889" s="23">
        <v>0.34833333333333338</v>
      </c>
      <c r="AA889" s="23">
        <v>0.40500000000000003</v>
      </c>
      <c r="AB889" s="23">
        <v>0.42333333333333334</v>
      </c>
      <c r="AC889" s="151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276</v>
      </c>
      <c r="C890" s="29"/>
      <c r="D890" s="11">
        <v>0.08</v>
      </c>
      <c r="E890" s="11">
        <v>0.44</v>
      </c>
      <c r="F890" s="11">
        <v>0.435</v>
      </c>
      <c r="G890" s="11">
        <v>0.34</v>
      </c>
      <c r="H890" s="11">
        <v>0.38096399565663464</v>
      </c>
      <c r="I890" s="11" t="s">
        <v>714</v>
      </c>
      <c r="J890" s="11">
        <v>0.03</v>
      </c>
      <c r="K890" s="11">
        <v>0.44</v>
      </c>
      <c r="L890" s="11">
        <v>0.4</v>
      </c>
      <c r="M890" s="11">
        <v>0.39500000000000002</v>
      </c>
      <c r="N890" s="11">
        <v>0.42</v>
      </c>
      <c r="O890" s="11">
        <v>0.42</v>
      </c>
      <c r="P890" s="11">
        <v>0.45500000000000002</v>
      </c>
      <c r="Q890" s="11">
        <v>0.4</v>
      </c>
      <c r="R890" s="11">
        <v>0.4</v>
      </c>
      <c r="S890" s="11">
        <v>0.4</v>
      </c>
      <c r="T890" s="11">
        <v>0.56000000000000005</v>
      </c>
      <c r="U890" s="11">
        <v>0.27500000000000002</v>
      </c>
      <c r="V890" s="11">
        <v>0.62295</v>
      </c>
      <c r="W890" s="11">
        <v>0.37</v>
      </c>
      <c r="X890" s="11">
        <v>0.19677381796392468</v>
      </c>
      <c r="Y890" s="11">
        <v>0.22750000000000001</v>
      </c>
      <c r="Z890" s="11">
        <v>0.34499999999999997</v>
      </c>
      <c r="AA890" s="11">
        <v>0.41</v>
      </c>
      <c r="AB890" s="11">
        <v>0.42</v>
      </c>
      <c r="AC890" s="151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277</v>
      </c>
      <c r="C891" s="29"/>
      <c r="D891" s="24">
        <v>6.1779176642835498E-2</v>
      </c>
      <c r="E891" s="24">
        <v>1.0327955589886455E-2</v>
      </c>
      <c r="F891" s="24">
        <v>4.0207793606049404E-2</v>
      </c>
      <c r="G891" s="24">
        <v>2.3380903889000236E-2</v>
      </c>
      <c r="H891" s="24">
        <v>1.022560507771517E-2</v>
      </c>
      <c r="I891" s="24" t="s">
        <v>714</v>
      </c>
      <c r="J891" s="24">
        <v>2.8284271247461901E-2</v>
      </c>
      <c r="K891" s="24">
        <v>1.0327955589886455E-2</v>
      </c>
      <c r="L891" s="24">
        <v>8.3666002653407373E-3</v>
      </c>
      <c r="M891" s="24">
        <v>2.1908902300206638E-2</v>
      </c>
      <c r="N891" s="24">
        <v>1.5055453054181614E-2</v>
      </c>
      <c r="O891" s="24">
        <v>1.0327955589886455E-2</v>
      </c>
      <c r="P891" s="24">
        <v>1.7224014243685082E-2</v>
      </c>
      <c r="Q891" s="24">
        <v>6.0809419444881171E-17</v>
      </c>
      <c r="R891" s="24">
        <v>6.0809419444881171E-17</v>
      </c>
      <c r="S891" s="24">
        <v>6.0809419444881171E-17</v>
      </c>
      <c r="T891" s="24">
        <v>4.9665548085837785E-2</v>
      </c>
      <c r="U891" s="24">
        <v>2.2509257354845512E-2</v>
      </c>
      <c r="V891" s="24">
        <v>0.10188678847950122</v>
      </c>
      <c r="W891" s="24">
        <v>2.338090388900025E-2</v>
      </c>
      <c r="X891" s="24">
        <v>6.7543747411101973E-2</v>
      </c>
      <c r="Y891" s="24">
        <v>4.9168079075758028E-2</v>
      </c>
      <c r="Z891" s="24">
        <v>1.1690451944500108E-2</v>
      </c>
      <c r="AA891" s="24">
        <v>2.9495762407505257E-2</v>
      </c>
      <c r="AB891" s="24">
        <v>1.0327955589886455E-2</v>
      </c>
      <c r="AC891" s="151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86</v>
      </c>
      <c r="C892" s="29"/>
      <c r="D892" s="13">
        <v>0.55324635799554189</v>
      </c>
      <c r="E892" s="13">
        <v>2.3122288634074152E-2</v>
      </c>
      <c r="F892" s="13">
        <v>8.9020945253245914E-2</v>
      </c>
      <c r="G892" s="13">
        <v>6.9448229373268028E-2</v>
      </c>
      <c r="H892" s="13">
        <v>2.6592819910411049E-2</v>
      </c>
      <c r="I892" s="13" t="s">
        <v>714</v>
      </c>
      <c r="J892" s="13">
        <v>0.94280904158206336</v>
      </c>
      <c r="K892" s="13">
        <v>2.329614042831531E-2</v>
      </c>
      <c r="L892" s="13">
        <v>2.0658272260100585E-2</v>
      </c>
      <c r="M892" s="13">
        <v>5.4772255750516585E-2</v>
      </c>
      <c r="N892" s="13">
        <v>3.6133087330035875E-2</v>
      </c>
      <c r="O892" s="13">
        <v>2.439674548792076E-2</v>
      </c>
      <c r="P892" s="13">
        <v>3.7579667440767454E-2</v>
      </c>
      <c r="Q892" s="13">
        <v>1.5202354861220294E-16</v>
      </c>
      <c r="R892" s="13">
        <v>1.5202354861220294E-16</v>
      </c>
      <c r="S892" s="13">
        <v>1.5202354861220294E-16</v>
      </c>
      <c r="T892" s="13">
        <v>8.9219547459588835E-2</v>
      </c>
      <c r="U892" s="13">
        <v>8.2350941542117709E-2</v>
      </c>
      <c r="V892" s="13">
        <v>0.16017836522389817</v>
      </c>
      <c r="W892" s="13">
        <v>6.2073196165487385E-2</v>
      </c>
      <c r="X892" s="13">
        <v>0.3485477516200195</v>
      </c>
      <c r="Y892" s="13">
        <v>0.20275496526085784</v>
      </c>
      <c r="Z892" s="13">
        <v>3.3561106060765851E-2</v>
      </c>
      <c r="AA892" s="13">
        <v>7.2829042981494452E-2</v>
      </c>
      <c r="AB892" s="13">
        <v>2.439674548792076E-2</v>
      </c>
      <c r="AC892" s="151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278</v>
      </c>
      <c r="C893" s="29"/>
      <c r="D893" s="13">
        <v>-0.7263213300411353</v>
      </c>
      <c r="E893" s="13">
        <v>9.4714679835459004E-2</v>
      </c>
      <c r="F893" s="13">
        <v>0.10696894863958706</v>
      </c>
      <c r="G893" s="13">
        <v>-0.17487923385536308</v>
      </c>
      <c r="H893" s="13">
        <v>-5.7585365302887381E-2</v>
      </c>
      <c r="I893" s="13" t="s">
        <v>714</v>
      </c>
      <c r="J893" s="13">
        <v>-0.92647438717523034</v>
      </c>
      <c r="K893" s="13">
        <v>8.6545167299373338E-2</v>
      </c>
      <c r="L893" s="13">
        <v>-7.4042268656099308E-3</v>
      </c>
      <c r="M893" s="13">
        <v>-1.9658495669738096E-2</v>
      </c>
      <c r="N893" s="13">
        <v>2.1189067010689344E-2</v>
      </c>
      <c r="O893" s="13">
        <v>3.7528092082860232E-2</v>
      </c>
      <c r="P893" s="13">
        <v>0.12330797371175817</v>
      </c>
      <c r="Q893" s="13">
        <v>-1.9658495669738429E-2</v>
      </c>
      <c r="R893" s="13">
        <v>-1.9658495669738429E-2</v>
      </c>
      <c r="S893" s="13">
        <v>-1.9658495669738429E-2</v>
      </c>
      <c r="T893" s="13">
        <v>0.36430859352628087</v>
      </c>
      <c r="U893" s="13">
        <v>-0.33009997204098773</v>
      </c>
      <c r="V893" s="13">
        <v>0.55894722969851829</v>
      </c>
      <c r="W893" s="13">
        <v>-7.6845083422336757E-2</v>
      </c>
      <c r="X893" s="13">
        <v>-0.52505834109288452</v>
      </c>
      <c r="Y893" s="13">
        <v>-0.40566796299977881</v>
      </c>
      <c r="Z893" s="13">
        <v>-0.14628593997906369</v>
      </c>
      <c r="AA893" s="13">
        <v>-7.4042268656099308E-3</v>
      </c>
      <c r="AB893" s="13">
        <v>3.7528092082860232E-2</v>
      </c>
      <c r="AC893" s="151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279</v>
      </c>
      <c r="C894" s="47"/>
      <c r="D894" s="45">
        <v>3.76</v>
      </c>
      <c r="E894" s="45">
        <v>0.61</v>
      </c>
      <c r="F894" s="45">
        <v>0.67</v>
      </c>
      <c r="G894" s="45">
        <v>0.83</v>
      </c>
      <c r="H894" s="45">
        <v>0.2</v>
      </c>
      <c r="I894" s="45">
        <v>4.57</v>
      </c>
      <c r="J894" s="45">
        <v>5.05</v>
      </c>
      <c r="K894" s="45">
        <v>0.56999999999999995</v>
      </c>
      <c r="L894" s="45">
        <v>7.0000000000000007E-2</v>
      </c>
      <c r="M894" s="45">
        <v>0</v>
      </c>
      <c r="N894" s="45">
        <v>0.22</v>
      </c>
      <c r="O894" s="45">
        <v>0.3</v>
      </c>
      <c r="P894" s="45">
        <v>0.76</v>
      </c>
      <c r="Q894" s="45" t="s">
        <v>280</v>
      </c>
      <c r="R894" s="45">
        <v>0</v>
      </c>
      <c r="S894" s="45" t="s">
        <v>280</v>
      </c>
      <c r="T894" s="45">
        <v>2.04</v>
      </c>
      <c r="U894" s="45">
        <v>1.65</v>
      </c>
      <c r="V894" s="45">
        <v>3.08</v>
      </c>
      <c r="W894" s="45">
        <v>0.3</v>
      </c>
      <c r="X894" s="45">
        <v>2.69</v>
      </c>
      <c r="Y894" s="45">
        <v>2.06</v>
      </c>
      <c r="Z894" s="45">
        <v>0.67</v>
      </c>
      <c r="AA894" s="45">
        <v>7.0000000000000007E-2</v>
      </c>
      <c r="AB894" s="45">
        <v>0.3</v>
      </c>
      <c r="AC894" s="151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 t="s">
        <v>333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BM895" s="55"/>
    </row>
    <row r="896" spans="1:65">
      <c r="BM896" s="55"/>
    </row>
    <row r="897" spans="1:65" ht="15">
      <c r="B897" s="8" t="s">
        <v>577</v>
      </c>
      <c r="BM897" s="28" t="s">
        <v>66</v>
      </c>
    </row>
    <row r="898" spans="1:65" ht="15">
      <c r="A898" s="25" t="s">
        <v>24</v>
      </c>
      <c r="B898" s="18" t="s">
        <v>110</v>
      </c>
      <c r="C898" s="15" t="s">
        <v>111</v>
      </c>
      <c r="D898" s="16" t="s">
        <v>227</v>
      </c>
      <c r="E898" s="17" t="s">
        <v>227</v>
      </c>
      <c r="F898" s="17" t="s">
        <v>227</v>
      </c>
      <c r="G898" s="17" t="s">
        <v>227</v>
      </c>
      <c r="H898" s="17" t="s">
        <v>227</v>
      </c>
      <c r="I898" s="17" t="s">
        <v>227</v>
      </c>
      <c r="J898" s="17" t="s">
        <v>227</v>
      </c>
      <c r="K898" s="17" t="s">
        <v>227</v>
      </c>
      <c r="L898" s="17" t="s">
        <v>227</v>
      </c>
      <c r="M898" s="17" t="s">
        <v>227</v>
      </c>
      <c r="N898" s="17" t="s">
        <v>227</v>
      </c>
      <c r="O898" s="17" t="s">
        <v>227</v>
      </c>
      <c r="P898" s="17" t="s">
        <v>227</v>
      </c>
      <c r="Q898" s="17" t="s">
        <v>227</v>
      </c>
      <c r="R898" s="151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 t="s">
        <v>228</v>
      </c>
      <c r="C899" s="9" t="s">
        <v>228</v>
      </c>
      <c r="D899" s="149" t="s">
        <v>230</v>
      </c>
      <c r="E899" s="150" t="s">
        <v>232</v>
      </c>
      <c r="F899" s="150" t="s">
        <v>233</v>
      </c>
      <c r="G899" s="150" t="s">
        <v>235</v>
      </c>
      <c r="H899" s="150" t="s">
        <v>237</v>
      </c>
      <c r="I899" s="150" t="s">
        <v>244</v>
      </c>
      <c r="J899" s="150" t="s">
        <v>245</v>
      </c>
      <c r="K899" s="150" t="s">
        <v>248</v>
      </c>
      <c r="L899" s="150" t="s">
        <v>250</v>
      </c>
      <c r="M899" s="150" t="s">
        <v>251</v>
      </c>
      <c r="N899" s="150" t="s">
        <v>255</v>
      </c>
      <c r="O899" s="150" t="s">
        <v>256</v>
      </c>
      <c r="P899" s="150" t="s">
        <v>259</v>
      </c>
      <c r="Q899" s="150" t="s">
        <v>266</v>
      </c>
      <c r="R899" s="151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 t="s">
        <v>3</v>
      </c>
    </row>
    <row r="900" spans="1:65">
      <c r="A900" s="30"/>
      <c r="B900" s="19"/>
      <c r="C900" s="9"/>
      <c r="D900" s="10" t="s">
        <v>307</v>
      </c>
      <c r="E900" s="11" t="s">
        <v>308</v>
      </c>
      <c r="F900" s="11" t="s">
        <v>307</v>
      </c>
      <c r="G900" s="11" t="s">
        <v>308</v>
      </c>
      <c r="H900" s="11" t="s">
        <v>307</v>
      </c>
      <c r="I900" s="11" t="s">
        <v>308</v>
      </c>
      <c r="J900" s="11" t="s">
        <v>307</v>
      </c>
      <c r="K900" s="11" t="s">
        <v>308</v>
      </c>
      <c r="L900" s="11" t="s">
        <v>114</v>
      </c>
      <c r="M900" s="11" t="s">
        <v>307</v>
      </c>
      <c r="N900" s="11" t="s">
        <v>307</v>
      </c>
      <c r="O900" s="11" t="s">
        <v>307</v>
      </c>
      <c r="P900" s="11" t="s">
        <v>307</v>
      </c>
      <c r="Q900" s="11" t="s">
        <v>307</v>
      </c>
      <c r="R900" s="151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9"/>
      <c r="C901" s="9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151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3</v>
      </c>
    </row>
    <row r="902" spans="1:65">
      <c r="A902" s="30"/>
      <c r="B902" s="18">
        <v>1</v>
      </c>
      <c r="C902" s="14">
        <v>1</v>
      </c>
      <c r="D902" s="22">
        <v>0.4</v>
      </c>
      <c r="E902" s="145">
        <v>0.46</v>
      </c>
      <c r="F902" s="22">
        <v>0.4</v>
      </c>
      <c r="G902" s="145">
        <v>0.5</v>
      </c>
      <c r="H902" s="22">
        <v>0.37</v>
      </c>
      <c r="I902" s="145">
        <v>0.4</v>
      </c>
      <c r="J902" s="22">
        <v>0.4</v>
      </c>
      <c r="K902" s="145">
        <v>0.43</v>
      </c>
      <c r="L902" s="145">
        <v>0.4</v>
      </c>
      <c r="M902" s="145">
        <v>0.47639999999999999</v>
      </c>
      <c r="N902" s="152">
        <v>0.32339534271658449</v>
      </c>
      <c r="O902" s="152">
        <v>0.46</v>
      </c>
      <c r="P902" s="22">
        <v>0.4138</v>
      </c>
      <c r="Q902" s="22">
        <v>0.39</v>
      </c>
      <c r="R902" s="151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>
        <v>1</v>
      </c>
      <c r="C903" s="9">
        <v>2</v>
      </c>
      <c r="D903" s="11">
        <v>0.39</v>
      </c>
      <c r="E903" s="147">
        <v>0.48</v>
      </c>
      <c r="F903" s="11">
        <v>0.4</v>
      </c>
      <c r="G903" s="147">
        <v>0.5</v>
      </c>
      <c r="H903" s="11">
        <v>0.35</v>
      </c>
      <c r="I903" s="147">
        <v>0.4</v>
      </c>
      <c r="J903" s="11">
        <v>0.38</v>
      </c>
      <c r="K903" s="147">
        <v>0.45</v>
      </c>
      <c r="L903" s="147">
        <v>0.4</v>
      </c>
      <c r="M903" s="147">
        <v>0.43090000000000001</v>
      </c>
      <c r="N903" s="11">
        <v>0.3805498173038947</v>
      </c>
      <c r="O903" s="11">
        <v>0.41</v>
      </c>
      <c r="P903" s="11">
        <v>0.39155000000000001</v>
      </c>
      <c r="Q903" s="11">
        <v>0.4</v>
      </c>
      <c r="R903" s="151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20</v>
      </c>
    </row>
    <row r="904" spans="1:65">
      <c r="A904" s="30"/>
      <c r="B904" s="19">
        <v>1</v>
      </c>
      <c r="C904" s="9">
        <v>3</v>
      </c>
      <c r="D904" s="11">
        <v>0.41</v>
      </c>
      <c r="E904" s="147">
        <v>0.44</v>
      </c>
      <c r="F904" s="11">
        <v>0.41</v>
      </c>
      <c r="G904" s="147">
        <v>0.5</v>
      </c>
      <c r="H904" s="11">
        <v>0.4</v>
      </c>
      <c r="I904" s="147">
        <v>0.4</v>
      </c>
      <c r="J904" s="11">
        <v>0.4</v>
      </c>
      <c r="K904" s="147">
        <v>0.43</v>
      </c>
      <c r="L904" s="147">
        <v>0.5</v>
      </c>
      <c r="M904" s="147">
        <v>0.4249</v>
      </c>
      <c r="N904" s="11">
        <v>0.37200340014341754</v>
      </c>
      <c r="O904" s="11">
        <v>0.43</v>
      </c>
      <c r="P904" s="11">
        <v>0.35699999999999998</v>
      </c>
      <c r="Q904" s="11">
        <v>0.4</v>
      </c>
      <c r="R904" s="151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16</v>
      </c>
    </row>
    <row r="905" spans="1:65">
      <c r="A905" s="30"/>
      <c r="B905" s="19">
        <v>1</v>
      </c>
      <c r="C905" s="9">
        <v>4</v>
      </c>
      <c r="D905" s="11">
        <v>0.4</v>
      </c>
      <c r="E905" s="147">
        <v>0.44</v>
      </c>
      <c r="F905" s="11">
        <v>0.4</v>
      </c>
      <c r="G905" s="147">
        <v>0.5</v>
      </c>
      <c r="H905" s="11">
        <v>0.41</v>
      </c>
      <c r="I905" s="147">
        <v>0.4</v>
      </c>
      <c r="J905" s="11">
        <v>0.4</v>
      </c>
      <c r="K905" s="147">
        <v>0.45</v>
      </c>
      <c r="L905" s="147">
        <v>0.4</v>
      </c>
      <c r="M905" s="147">
        <v>0.41749999999999998</v>
      </c>
      <c r="N905" s="11">
        <v>0.34781260886394677</v>
      </c>
      <c r="O905" s="11">
        <v>0.41</v>
      </c>
      <c r="P905" s="11">
        <v>0.38319999999999999</v>
      </c>
      <c r="Q905" s="11">
        <v>0.37</v>
      </c>
      <c r="R905" s="151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0.39161199168177724</v>
      </c>
    </row>
    <row r="906" spans="1:65">
      <c r="A906" s="30"/>
      <c r="B906" s="19">
        <v>1</v>
      </c>
      <c r="C906" s="9">
        <v>5</v>
      </c>
      <c r="D906" s="11">
        <v>0.39</v>
      </c>
      <c r="E906" s="147">
        <v>0.56000000000000005</v>
      </c>
      <c r="F906" s="11">
        <v>0.37</v>
      </c>
      <c r="G906" s="147">
        <v>0.5</v>
      </c>
      <c r="H906" s="11">
        <v>0.42</v>
      </c>
      <c r="I906" s="147">
        <v>0.4</v>
      </c>
      <c r="J906" s="11">
        <v>0.38</v>
      </c>
      <c r="K906" s="147">
        <v>0.44</v>
      </c>
      <c r="L906" s="147">
        <v>0.5</v>
      </c>
      <c r="M906" s="147">
        <v>0.439</v>
      </c>
      <c r="N906" s="11">
        <v>0.36479567662246165</v>
      </c>
      <c r="O906" s="11">
        <v>0.41</v>
      </c>
      <c r="P906" s="11">
        <v>0.40784999999999999</v>
      </c>
      <c r="Q906" s="11">
        <v>0.38</v>
      </c>
      <c r="R906" s="151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62</v>
      </c>
    </row>
    <row r="907" spans="1:65">
      <c r="A907" s="30"/>
      <c r="B907" s="19">
        <v>1</v>
      </c>
      <c r="C907" s="9">
        <v>6</v>
      </c>
      <c r="D907" s="11">
        <v>0.41</v>
      </c>
      <c r="E907" s="147">
        <v>0.53</v>
      </c>
      <c r="F907" s="11">
        <v>0.37</v>
      </c>
      <c r="G907" s="147">
        <v>0.5</v>
      </c>
      <c r="H907" s="11">
        <v>0.4</v>
      </c>
      <c r="I907" s="147">
        <v>0.4</v>
      </c>
      <c r="J907" s="11">
        <v>0.38</v>
      </c>
      <c r="K907" s="147">
        <v>0.45</v>
      </c>
      <c r="L907" s="147">
        <v>0.4</v>
      </c>
      <c r="M907" s="147">
        <v>0.40050000000000002</v>
      </c>
      <c r="N907" s="11">
        <v>0.37648483100403546</v>
      </c>
      <c r="O907" s="11">
        <v>0.4</v>
      </c>
      <c r="P907" s="11">
        <v>0.38200000000000001</v>
      </c>
      <c r="Q907" s="11">
        <v>0.4</v>
      </c>
      <c r="R907" s="151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20" t="s">
        <v>275</v>
      </c>
      <c r="C908" s="12"/>
      <c r="D908" s="23">
        <v>0.40000000000000008</v>
      </c>
      <c r="E908" s="23">
        <v>0.48500000000000004</v>
      </c>
      <c r="F908" s="23">
        <v>0.39166666666666666</v>
      </c>
      <c r="G908" s="23">
        <v>0.5</v>
      </c>
      <c r="H908" s="23">
        <v>0.39166666666666666</v>
      </c>
      <c r="I908" s="23">
        <v>0.39999999999999997</v>
      </c>
      <c r="J908" s="23">
        <v>0.38999999999999996</v>
      </c>
      <c r="K908" s="23">
        <v>0.44166666666666671</v>
      </c>
      <c r="L908" s="23">
        <v>0.43333333333333335</v>
      </c>
      <c r="M908" s="23">
        <v>0.43153333333333332</v>
      </c>
      <c r="N908" s="23">
        <v>0.36084027944239011</v>
      </c>
      <c r="O908" s="23">
        <v>0.42</v>
      </c>
      <c r="P908" s="23">
        <v>0.38923333333333332</v>
      </c>
      <c r="Q908" s="23">
        <v>0.38999999999999996</v>
      </c>
      <c r="R908" s="151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276</v>
      </c>
      <c r="C909" s="29"/>
      <c r="D909" s="11">
        <v>0.4</v>
      </c>
      <c r="E909" s="11">
        <v>0.47</v>
      </c>
      <c r="F909" s="11">
        <v>0.4</v>
      </c>
      <c r="G909" s="11">
        <v>0.5</v>
      </c>
      <c r="H909" s="11">
        <v>0.4</v>
      </c>
      <c r="I909" s="11">
        <v>0.4</v>
      </c>
      <c r="J909" s="11">
        <v>0.39</v>
      </c>
      <c r="K909" s="11">
        <v>0.44500000000000001</v>
      </c>
      <c r="L909" s="11">
        <v>0.4</v>
      </c>
      <c r="M909" s="11">
        <v>0.4279</v>
      </c>
      <c r="N909" s="11">
        <v>0.3683995383829396</v>
      </c>
      <c r="O909" s="11">
        <v>0.41</v>
      </c>
      <c r="P909" s="11">
        <v>0.38737500000000002</v>
      </c>
      <c r="Q909" s="11">
        <v>0.39500000000000002</v>
      </c>
      <c r="R909" s="151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277</v>
      </c>
      <c r="C910" s="29"/>
      <c r="D910" s="24">
        <v>8.9442719099991422E-3</v>
      </c>
      <c r="E910" s="24">
        <v>4.9699094559156734E-2</v>
      </c>
      <c r="F910" s="24">
        <v>1.7224014243685085E-2</v>
      </c>
      <c r="G910" s="24">
        <v>0</v>
      </c>
      <c r="H910" s="24">
        <v>2.6394443859772212E-2</v>
      </c>
      <c r="I910" s="24">
        <v>6.0809419444881171E-17</v>
      </c>
      <c r="J910" s="24">
        <v>1.0954451150103331E-2</v>
      </c>
      <c r="K910" s="24">
        <v>9.8319208025017604E-3</v>
      </c>
      <c r="L910" s="24">
        <v>5.1639777949432392E-2</v>
      </c>
      <c r="M910" s="24">
        <v>2.5585829411349289E-2</v>
      </c>
      <c r="N910" s="24">
        <v>2.1657893683444441E-2</v>
      </c>
      <c r="O910" s="24">
        <v>2.1908902300206656E-2</v>
      </c>
      <c r="P910" s="24">
        <v>2.0411655167248608E-2</v>
      </c>
      <c r="Q910" s="24">
        <v>1.2649110640673528E-2</v>
      </c>
      <c r="R910" s="203"/>
      <c r="S910" s="204"/>
      <c r="T910" s="204"/>
      <c r="U910" s="204"/>
      <c r="V910" s="204"/>
      <c r="W910" s="204"/>
      <c r="X910" s="204"/>
      <c r="Y910" s="204"/>
      <c r="Z910" s="204"/>
      <c r="AA910" s="204"/>
      <c r="AB910" s="204"/>
      <c r="AC910" s="204"/>
      <c r="AD910" s="204"/>
      <c r="AE910" s="204"/>
      <c r="AF910" s="204"/>
      <c r="AG910" s="204"/>
      <c r="AH910" s="204"/>
      <c r="AI910" s="204"/>
      <c r="AJ910" s="204"/>
      <c r="AK910" s="204"/>
      <c r="AL910" s="204"/>
      <c r="AM910" s="204"/>
      <c r="AN910" s="204"/>
      <c r="AO910" s="204"/>
      <c r="AP910" s="204"/>
      <c r="AQ910" s="204"/>
      <c r="AR910" s="204"/>
      <c r="AS910" s="204"/>
      <c r="AT910" s="204"/>
      <c r="AU910" s="204"/>
      <c r="AV910" s="204"/>
      <c r="AW910" s="204"/>
      <c r="AX910" s="204"/>
      <c r="AY910" s="204"/>
      <c r="AZ910" s="204"/>
      <c r="BA910" s="204"/>
      <c r="BB910" s="204"/>
      <c r="BC910" s="204"/>
      <c r="BD910" s="204"/>
      <c r="BE910" s="204"/>
      <c r="BF910" s="204"/>
      <c r="BG910" s="204"/>
      <c r="BH910" s="204"/>
      <c r="BI910" s="204"/>
      <c r="BJ910" s="204"/>
      <c r="BK910" s="204"/>
      <c r="BL910" s="204"/>
      <c r="BM910" s="56"/>
    </row>
    <row r="911" spans="1:65">
      <c r="A911" s="30"/>
      <c r="B911" s="3" t="s">
        <v>86</v>
      </c>
      <c r="C911" s="29"/>
      <c r="D911" s="13">
        <v>2.2360679774997852E-2</v>
      </c>
      <c r="E911" s="13">
        <v>0.10247235991578707</v>
      </c>
      <c r="F911" s="13">
        <v>4.3976206579621493E-2</v>
      </c>
      <c r="G911" s="13">
        <v>0</v>
      </c>
      <c r="H911" s="13">
        <v>6.7390069429205654E-2</v>
      </c>
      <c r="I911" s="13">
        <v>1.5202354861220294E-16</v>
      </c>
      <c r="J911" s="13">
        <v>2.8088336282316238E-2</v>
      </c>
      <c r="K911" s="13">
        <v>2.2260952760381342E-2</v>
      </c>
      <c r="L911" s="13">
        <v>0.11916871834484398</v>
      </c>
      <c r="M911" s="13">
        <v>5.929050535613152E-2</v>
      </c>
      <c r="N911" s="13">
        <v>6.0020720848882471E-2</v>
      </c>
      <c r="O911" s="13">
        <v>5.2164053095730134E-2</v>
      </c>
      <c r="P911" s="13">
        <v>5.2440665840323565E-2</v>
      </c>
      <c r="Q911" s="13">
        <v>3.2433617027368022E-2</v>
      </c>
      <c r="R911" s="151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278</v>
      </c>
      <c r="C912" s="29"/>
      <c r="D912" s="13">
        <v>2.1419181476544091E-2</v>
      </c>
      <c r="E912" s="13">
        <v>0.23847075754030955</v>
      </c>
      <c r="F912" s="13">
        <v>1.3961519578242765E-4</v>
      </c>
      <c r="G912" s="13">
        <v>0.27677397684567984</v>
      </c>
      <c r="H912" s="13">
        <v>1.3961519578242765E-4</v>
      </c>
      <c r="I912" s="13">
        <v>2.1419181476543647E-2</v>
      </c>
      <c r="J912" s="13">
        <v>-4.1162980603698385E-3</v>
      </c>
      <c r="K912" s="13">
        <v>0.12781701288035063</v>
      </c>
      <c r="L912" s="13">
        <v>0.10653744659958919</v>
      </c>
      <c r="M912" s="13">
        <v>0.1019410602829447</v>
      </c>
      <c r="N912" s="13">
        <v>-7.8577042820466403E-2</v>
      </c>
      <c r="O912" s="13">
        <v>7.2490140550371063E-2</v>
      </c>
      <c r="P912" s="13">
        <v>-6.0740181581998565E-3</v>
      </c>
      <c r="Q912" s="13">
        <v>-4.1162980603698385E-3</v>
      </c>
      <c r="R912" s="151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46" t="s">
        <v>279</v>
      </c>
      <c r="C913" s="47"/>
      <c r="D913" s="45">
        <v>0.67</v>
      </c>
      <c r="E913" s="45">
        <v>7.55</v>
      </c>
      <c r="F913" s="45">
        <v>0</v>
      </c>
      <c r="G913" s="45" t="s">
        <v>280</v>
      </c>
      <c r="H913" s="45">
        <v>0</v>
      </c>
      <c r="I913" s="45" t="s">
        <v>280</v>
      </c>
      <c r="J913" s="45">
        <v>0.13</v>
      </c>
      <c r="K913" s="45">
        <v>4.05</v>
      </c>
      <c r="L913" s="45" t="s">
        <v>280</v>
      </c>
      <c r="M913" s="45">
        <v>3.23</v>
      </c>
      <c r="N913" s="45">
        <v>2.4900000000000002</v>
      </c>
      <c r="O913" s="45">
        <v>2.29</v>
      </c>
      <c r="P913" s="45">
        <v>0.2</v>
      </c>
      <c r="Q913" s="45">
        <v>0.13</v>
      </c>
      <c r="R913" s="151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1" t="s">
        <v>334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BM914" s="55"/>
    </row>
    <row r="915" spans="1:65">
      <c r="BM915" s="55"/>
    </row>
    <row r="916" spans="1:65" ht="15">
      <c r="B916" s="8" t="s">
        <v>578</v>
      </c>
      <c r="BM916" s="28" t="s">
        <v>66</v>
      </c>
    </row>
    <row r="917" spans="1:65" ht="15">
      <c r="A917" s="25" t="s">
        <v>27</v>
      </c>
      <c r="B917" s="18" t="s">
        <v>110</v>
      </c>
      <c r="C917" s="15" t="s">
        <v>111</v>
      </c>
      <c r="D917" s="16" t="s">
        <v>227</v>
      </c>
      <c r="E917" s="17" t="s">
        <v>227</v>
      </c>
      <c r="F917" s="17" t="s">
        <v>227</v>
      </c>
      <c r="G917" s="17" t="s">
        <v>227</v>
      </c>
      <c r="H917" s="17" t="s">
        <v>227</v>
      </c>
      <c r="I917" s="17" t="s">
        <v>227</v>
      </c>
      <c r="J917" s="17" t="s">
        <v>227</v>
      </c>
      <c r="K917" s="17" t="s">
        <v>227</v>
      </c>
      <c r="L917" s="17" t="s">
        <v>227</v>
      </c>
      <c r="M917" s="17" t="s">
        <v>227</v>
      </c>
      <c r="N917" s="17" t="s">
        <v>227</v>
      </c>
      <c r="O917" s="17" t="s">
        <v>227</v>
      </c>
      <c r="P917" s="17" t="s">
        <v>227</v>
      </c>
      <c r="Q917" s="17" t="s">
        <v>227</v>
      </c>
      <c r="R917" s="17" t="s">
        <v>227</v>
      </c>
      <c r="S917" s="17" t="s">
        <v>227</v>
      </c>
      <c r="T917" s="17" t="s">
        <v>227</v>
      </c>
      <c r="U917" s="17" t="s">
        <v>227</v>
      </c>
      <c r="V917" s="17" t="s">
        <v>227</v>
      </c>
      <c r="W917" s="17" t="s">
        <v>227</v>
      </c>
      <c r="X917" s="17" t="s">
        <v>227</v>
      </c>
      <c r="Y917" s="17" t="s">
        <v>227</v>
      </c>
      <c r="Z917" s="17" t="s">
        <v>227</v>
      </c>
      <c r="AA917" s="17" t="s">
        <v>227</v>
      </c>
      <c r="AB917" s="17" t="s">
        <v>227</v>
      </c>
      <c r="AC917" s="17" t="s">
        <v>227</v>
      </c>
      <c r="AD917" s="151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228</v>
      </c>
      <c r="C918" s="9" t="s">
        <v>228</v>
      </c>
      <c r="D918" s="149" t="s">
        <v>230</v>
      </c>
      <c r="E918" s="150" t="s">
        <v>231</v>
      </c>
      <c r="F918" s="150" t="s">
        <v>232</v>
      </c>
      <c r="G918" s="150" t="s">
        <v>233</v>
      </c>
      <c r="H918" s="150" t="s">
        <v>234</v>
      </c>
      <c r="I918" s="150" t="s">
        <v>235</v>
      </c>
      <c r="J918" s="150" t="s">
        <v>236</v>
      </c>
      <c r="K918" s="150" t="s">
        <v>237</v>
      </c>
      <c r="L918" s="150" t="s">
        <v>238</v>
      </c>
      <c r="M918" s="150" t="s">
        <v>239</v>
      </c>
      <c r="N918" s="150" t="s">
        <v>240</v>
      </c>
      <c r="O918" s="150" t="s">
        <v>241</v>
      </c>
      <c r="P918" s="150" t="s">
        <v>242</v>
      </c>
      <c r="Q918" s="150" t="s">
        <v>244</v>
      </c>
      <c r="R918" s="150" t="s">
        <v>245</v>
      </c>
      <c r="S918" s="150" t="s">
        <v>247</v>
      </c>
      <c r="T918" s="150" t="s">
        <v>248</v>
      </c>
      <c r="U918" s="150" t="s">
        <v>304</v>
      </c>
      <c r="V918" s="150" t="s">
        <v>257</v>
      </c>
      <c r="W918" s="150" t="s">
        <v>305</v>
      </c>
      <c r="X918" s="150" t="s">
        <v>259</v>
      </c>
      <c r="Y918" s="150" t="s">
        <v>260</v>
      </c>
      <c r="Z918" s="150" t="s">
        <v>261</v>
      </c>
      <c r="AA918" s="150" t="s">
        <v>264</v>
      </c>
      <c r="AB918" s="150" t="s">
        <v>265</v>
      </c>
      <c r="AC918" s="150" t="s">
        <v>266</v>
      </c>
      <c r="AD918" s="151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307</v>
      </c>
      <c r="E919" s="11" t="s">
        <v>308</v>
      </c>
      <c r="F919" s="11" t="s">
        <v>308</v>
      </c>
      <c r="G919" s="11" t="s">
        <v>307</v>
      </c>
      <c r="H919" s="11" t="s">
        <v>114</v>
      </c>
      <c r="I919" s="11" t="s">
        <v>308</v>
      </c>
      <c r="J919" s="11" t="s">
        <v>307</v>
      </c>
      <c r="K919" s="11" t="s">
        <v>307</v>
      </c>
      <c r="L919" s="11" t="s">
        <v>308</v>
      </c>
      <c r="M919" s="11" t="s">
        <v>308</v>
      </c>
      <c r="N919" s="11" t="s">
        <v>308</v>
      </c>
      <c r="O919" s="11" t="s">
        <v>308</v>
      </c>
      <c r="P919" s="11" t="s">
        <v>308</v>
      </c>
      <c r="Q919" s="11" t="s">
        <v>308</v>
      </c>
      <c r="R919" s="11" t="s">
        <v>307</v>
      </c>
      <c r="S919" s="11" t="s">
        <v>307</v>
      </c>
      <c r="T919" s="11" t="s">
        <v>308</v>
      </c>
      <c r="U919" s="11" t="s">
        <v>308</v>
      </c>
      <c r="V919" s="11" t="s">
        <v>114</v>
      </c>
      <c r="W919" s="11" t="s">
        <v>307</v>
      </c>
      <c r="X919" s="11" t="s">
        <v>307</v>
      </c>
      <c r="Y919" s="11" t="s">
        <v>307</v>
      </c>
      <c r="Z919" s="11" t="s">
        <v>114</v>
      </c>
      <c r="AA919" s="11" t="s">
        <v>307</v>
      </c>
      <c r="AB919" s="11" t="s">
        <v>307</v>
      </c>
      <c r="AC919" s="11" t="s">
        <v>307</v>
      </c>
      <c r="AD919" s="151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</v>
      </c>
    </row>
    <row r="920" spans="1:65">
      <c r="A920" s="30"/>
      <c r="B920" s="19"/>
      <c r="C920" s="9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151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</v>
      </c>
    </row>
    <row r="921" spans="1:65">
      <c r="A921" s="30"/>
      <c r="B921" s="18">
        <v>1</v>
      </c>
      <c r="C921" s="14">
        <v>1</v>
      </c>
      <c r="D921" s="22">
        <v>0.68</v>
      </c>
      <c r="E921" s="22">
        <v>0.7</v>
      </c>
      <c r="F921" s="22">
        <v>0.67</v>
      </c>
      <c r="G921" s="22">
        <v>0.64</v>
      </c>
      <c r="H921" s="22">
        <v>0.67374253699657705</v>
      </c>
      <c r="I921" s="145">
        <v>0.4</v>
      </c>
      <c r="J921" s="145">
        <v>0.41</v>
      </c>
      <c r="K921" s="22">
        <v>0.54</v>
      </c>
      <c r="L921" s="22">
        <v>0.66</v>
      </c>
      <c r="M921" s="22">
        <v>0.59</v>
      </c>
      <c r="N921" s="22">
        <v>0.62</v>
      </c>
      <c r="O921" s="22">
        <v>0.6</v>
      </c>
      <c r="P921" s="22">
        <v>0.65</v>
      </c>
      <c r="Q921" s="22">
        <v>0.76</v>
      </c>
      <c r="R921" s="145">
        <v>0.6</v>
      </c>
      <c r="S921" s="145">
        <v>0.6</v>
      </c>
      <c r="T921" s="22">
        <v>0.74</v>
      </c>
      <c r="U921" s="22">
        <v>0.59</v>
      </c>
      <c r="V921" s="145" t="s">
        <v>335</v>
      </c>
      <c r="W921" s="22">
        <v>0.66052275549353967</v>
      </c>
      <c r="X921" s="22">
        <v>0.6</v>
      </c>
      <c r="Y921" s="22">
        <v>0.69</v>
      </c>
      <c r="Z921" s="145" t="s">
        <v>314</v>
      </c>
      <c r="AA921" s="145">
        <v>0.7</v>
      </c>
      <c r="AB921" s="145">
        <v>0.6</v>
      </c>
      <c r="AC921" s="145">
        <v>0.6</v>
      </c>
      <c r="AD921" s="151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>
        <v>1</v>
      </c>
      <c r="C922" s="9">
        <v>2</v>
      </c>
      <c r="D922" s="11">
        <v>0.67</v>
      </c>
      <c r="E922" s="11">
        <v>0.73</v>
      </c>
      <c r="F922" s="11">
        <v>0.53</v>
      </c>
      <c r="G922" s="11">
        <v>0.6</v>
      </c>
      <c r="H922" s="11">
        <v>0.60092771775672704</v>
      </c>
      <c r="I922" s="147">
        <v>0.6</v>
      </c>
      <c r="J922" s="147">
        <v>0.23</v>
      </c>
      <c r="K922" s="11">
        <v>0.56000000000000005</v>
      </c>
      <c r="L922" s="11">
        <v>0.63</v>
      </c>
      <c r="M922" s="11">
        <v>0.57999999999999996</v>
      </c>
      <c r="N922" s="11">
        <v>0.62</v>
      </c>
      <c r="O922" s="11">
        <v>0.62</v>
      </c>
      <c r="P922" s="11">
        <v>0.6</v>
      </c>
      <c r="Q922" s="11">
        <v>0.69</v>
      </c>
      <c r="R922" s="147">
        <v>0.6</v>
      </c>
      <c r="S922" s="147">
        <v>0.7</v>
      </c>
      <c r="T922" s="11">
        <v>0.68</v>
      </c>
      <c r="U922" s="11">
        <v>0.62</v>
      </c>
      <c r="V922" s="147" t="s">
        <v>335</v>
      </c>
      <c r="W922" s="11">
        <v>0.68322536320674998</v>
      </c>
      <c r="X922" s="11">
        <v>0.55000000000000004</v>
      </c>
      <c r="Y922" s="11">
        <v>0.66</v>
      </c>
      <c r="Z922" s="147" t="s">
        <v>314</v>
      </c>
      <c r="AA922" s="147">
        <v>0.7</v>
      </c>
      <c r="AB922" s="147">
        <v>0.7</v>
      </c>
      <c r="AC922" s="147">
        <v>0.6</v>
      </c>
      <c r="AD922" s="151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21</v>
      </c>
    </row>
    <row r="923" spans="1:65">
      <c r="A923" s="30"/>
      <c r="B923" s="19">
        <v>1</v>
      </c>
      <c r="C923" s="9">
        <v>3</v>
      </c>
      <c r="D923" s="11">
        <v>0.64</v>
      </c>
      <c r="E923" s="11">
        <v>0.67</v>
      </c>
      <c r="F923" s="11">
        <v>0.59</v>
      </c>
      <c r="G923" s="11">
        <v>0.6</v>
      </c>
      <c r="H923" s="11">
        <v>0.6867786551691305</v>
      </c>
      <c r="I923" s="147">
        <v>0.5</v>
      </c>
      <c r="J923" s="147">
        <v>0.92</v>
      </c>
      <c r="K923" s="11">
        <v>0.56000000000000005</v>
      </c>
      <c r="L923" s="11">
        <v>0.69</v>
      </c>
      <c r="M923" s="11">
        <v>0.56999999999999995</v>
      </c>
      <c r="N923" s="11">
        <v>0.57999999999999996</v>
      </c>
      <c r="O923" s="11">
        <v>0.63</v>
      </c>
      <c r="P923" s="11">
        <v>0.52</v>
      </c>
      <c r="Q923" s="11">
        <v>0.69</v>
      </c>
      <c r="R923" s="147">
        <v>0.7</v>
      </c>
      <c r="S923" s="147">
        <v>0.7</v>
      </c>
      <c r="T923" s="11">
        <v>0.72</v>
      </c>
      <c r="U923" s="11">
        <v>0.51</v>
      </c>
      <c r="V923" s="147" t="s">
        <v>335</v>
      </c>
      <c r="W923" s="11">
        <v>0.52624525040638581</v>
      </c>
      <c r="X923" s="11">
        <v>0.64999999999999991</v>
      </c>
      <c r="Y923" s="11">
        <v>0.7</v>
      </c>
      <c r="Z923" s="147" t="s">
        <v>314</v>
      </c>
      <c r="AA923" s="147">
        <v>0.5</v>
      </c>
      <c r="AB923" s="147">
        <v>0.6</v>
      </c>
      <c r="AC923" s="147">
        <v>0.6</v>
      </c>
      <c r="AD923" s="151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16</v>
      </c>
    </row>
    <row r="924" spans="1:65">
      <c r="A924" s="30"/>
      <c r="B924" s="19">
        <v>1</v>
      </c>
      <c r="C924" s="9">
        <v>4</v>
      </c>
      <c r="D924" s="11">
        <v>0.62</v>
      </c>
      <c r="E924" s="11">
        <v>0.68</v>
      </c>
      <c r="F924" s="11">
        <v>0.69</v>
      </c>
      <c r="G924" s="11">
        <v>0.63</v>
      </c>
      <c r="H924" s="11">
        <v>0.63812465869879698</v>
      </c>
      <c r="I924" s="147">
        <v>0.5</v>
      </c>
      <c r="J924" s="147">
        <v>0.61</v>
      </c>
      <c r="K924" s="11">
        <v>0.56000000000000005</v>
      </c>
      <c r="L924" s="11">
        <v>0.64</v>
      </c>
      <c r="M924" s="11">
        <v>0.6</v>
      </c>
      <c r="N924" s="11">
        <v>0.63</v>
      </c>
      <c r="O924" s="11">
        <v>0.6</v>
      </c>
      <c r="P924" s="11">
        <v>0.63</v>
      </c>
      <c r="Q924" s="11">
        <v>0.76</v>
      </c>
      <c r="R924" s="147">
        <v>0.7</v>
      </c>
      <c r="S924" s="147">
        <v>0.7</v>
      </c>
      <c r="T924" s="11">
        <v>0.69</v>
      </c>
      <c r="U924" s="11">
        <v>0.52</v>
      </c>
      <c r="V924" s="147" t="s">
        <v>335</v>
      </c>
      <c r="W924" s="11">
        <v>0.57756762398475714</v>
      </c>
      <c r="X924" s="11">
        <v>0.64999999999999991</v>
      </c>
      <c r="Y924" s="146">
        <v>0.52</v>
      </c>
      <c r="Z924" s="147" t="s">
        <v>314</v>
      </c>
      <c r="AA924" s="147">
        <v>0.7</v>
      </c>
      <c r="AB924" s="147">
        <v>0.6</v>
      </c>
      <c r="AC924" s="147">
        <v>0.6</v>
      </c>
      <c r="AD924" s="151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0.62592175952869589</v>
      </c>
    </row>
    <row r="925" spans="1:65">
      <c r="A925" s="30"/>
      <c r="B925" s="19">
        <v>1</v>
      </c>
      <c r="C925" s="9">
        <v>5</v>
      </c>
      <c r="D925" s="11">
        <v>0.65</v>
      </c>
      <c r="E925" s="11">
        <v>0.67</v>
      </c>
      <c r="F925" s="11">
        <v>0.56000000000000005</v>
      </c>
      <c r="G925" s="11">
        <v>0.55000000000000004</v>
      </c>
      <c r="H925" s="11">
        <v>0.64221127703830705</v>
      </c>
      <c r="I925" s="147">
        <v>0.5</v>
      </c>
      <c r="J925" s="147">
        <v>0.57999999999999996</v>
      </c>
      <c r="K925" s="11">
        <v>0.56999999999999995</v>
      </c>
      <c r="L925" s="11">
        <v>0.63</v>
      </c>
      <c r="M925" s="11">
        <v>0.62</v>
      </c>
      <c r="N925" s="11">
        <v>0.55000000000000004</v>
      </c>
      <c r="O925" s="11">
        <v>0.59</v>
      </c>
      <c r="P925" s="11">
        <v>0.59</v>
      </c>
      <c r="Q925" s="11">
        <v>0.69</v>
      </c>
      <c r="R925" s="147">
        <v>0.7</v>
      </c>
      <c r="S925" s="147">
        <v>0.7</v>
      </c>
      <c r="T925" s="11">
        <v>0.73</v>
      </c>
      <c r="U925" s="11">
        <v>0.5</v>
      </c>
      <c r="V925" s="147" t="s">
        <v>335</v>
      </c>
      <c r="W925" s="11">
        <v>0.56525658209431007</v>
      </c>
      <c r="X925" s="11">
        <v>0.64999999999999991</v>
      </c>
      <c r="Y925" s="11">
        <v>0.65</v>
      </c>
      <c r="Z925" s="147" t="s">
        <v>314</v>
      </c>
      <c r="AA925" s="147">
        <v>0.6</v>
      </c>
      <c r="AB925" s="147">
        <v>0.6</v>
      </c>
      <c r="AC925" s="147">
        <v>0.6</v>
      </c>
      <c r="AD925" s="151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63</v>
      </c>
    </row>
    <row r="926" spans="1:65">
      <c r="A926" s="30"/>
      <c r="B926" s="19">
        <v>1</v>
      </c>
      <c r="C926" s="9">
        <v>6</v>
      </c>
      <c r="D926" s="11">
        <v>0.64</v>
      </c>
      <c r="E926" s="11">
        <v>0.64</v>
      </c>
      <c r="F926" s="11">
        <v>0.65</v>
      </c>
      <c r="G926" s="11">
        <v>0.59</v>
      </c>
      <c r="H926" s="11">
        <v>0.60008852717562033</v>
      </c>
      <c r="I926" s="147">
        <v>0.4</v>
      </c>
      <c r="J926" s="147">
        <v>0.25</v>
      </c>
      <c r="K926" s="11">
        <v>0.55000000000000004</v>
      </c>
      <c r="L926" s="11">
        <v>0.64</v>
      </c>
      <c r="M926" s="11">
        <v>0.62</v>
      </c>
      <c r="N926" s="11">
        <v>0.61</v>
      </c>
      <c r="O926" s="11">
        <v>0.64</v>
      </c>
      <c r="P926" s="11">
        <v>0.55000000000000004</v>
      </c>
      <c r="Q926" s="11">
        <v>0.7</v>
      </c>
      <c r="R926" s="147">
        <v>0.6</v>
      </c>
      <c r="S926" s="147">
        <v>0.8</v>
      </c>
      <c r="T926" s="11">
        <v>0.67</v>
      </c>
      <c r="U926" s="11">
        <v>0.52</v>
      </c>
      <c r="V926" s="147" t="s">
        <v>335</v>
      </c>
      <c r="W926" s="11">
        <v>0.59532852390608704</v>
      </c>
      <c r="X926" s="11">
        <v>0.6</v>
      </c>
      <c r="Y926" s="11">
        <v>0.62</v>
      </c>
      <c r="Z926" s="147" t="s">
        <v>314</v>
      </c>
      <c r="AA926" s="147">
        <v>0.7</v>
      </c>
      <c r="AB926" s="147">
        <v>0.6</v>
      </c>
      <c r="AC926" s="147">
        <v>0.6</v>
      </c>
      <c r="AD926" s="151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20" t="s">
        <v>275</v>
      </c>
      <c r="C927" s="12"/>
      <c r="D927" s="23">
        <v>0.65</v>
      </c>
      <c r="E927" s="23">
        <v>0.68166666666666664</v>
      </c>
      <c r="F927" s="23">
        <v>0.61499999999999999</v>
      </c>
      <c r="G927" s="23">
        <v>0.60166666666666657</v>
      </c>
      <c r="H927" s="23">
        <v>0.64031222880585981</v>
      </c>
      <c r="I927" s="23">
        <v>0.48333333333333334</v>
      </c>
      <c r="J927" s="23">
        <v>0.5</v>
      </c>
      <c r="K927" s="23">
        <v>0.55666666666666664</v>
      </c>
      <c r="L927" s="23">
        <v>0.64833333333333332</v>
      </c>
      <c r="M927" s="23">
        <v>0.59666666666666668</v>
      </c>
      <c r="N927" s="23">
        <v>0.60166666666666668</v>
      </c>
      <c r="O927" s="23">
        <v>0.6133333333333334</v>
      </c>
      <c r="P927" s="23">
        <v>0.59</v>
      </c>
      <c r="Q927" s="23">
        <v>0.71499999999999986</v>
      </c>
      <c r="R927" s="23">
        <v>0.65</v>
      </c>
      <c r="S927" s="23">
        <v>0.69999999999999984</v>
      </c>
      <c r="T927" s="23">
        <v>0.70499999999999996</v>
      </c>
      <c r="U927" s="23">
        <v>0.54333333333333333</v>
      </c>
      <c r="V927" s="23" t="s">
        <v>714</v>
      </c>
      <c r="W927" s="23">
        <v>0.60135768318197158</v>
      </c>
      <c r="X927" s="23">
        <v>0.61666666666666659</v>
      </c>
      <c r="Y927" s="23">
        <v>0.64</v>
      </c>
      <c r="Z927" s="23" t="s">
        <v>714</v>
      </c>
      <c r="AA927" s="23">
        <v>0.64999999999999991</v>
      </c>
      <c r="AB927" s="23">
        <v>0.6166666666666667</v>
      </c>
      <c r="AC927" s="23">
        <v>0.6</v>
      </c>
      <c r="AD927" s="151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276</v>
      </c>
      <c r="C928" s="29"/>
      <c r="D928" s="11">
        <v>0.64500000000000002</v>
      </c>
      <c r="E928" s="11">
        <v>0.67500000000000004</v>
      </c>
      <c r="F928" s="11">
        <v>0.62</v>
      </c>
      <c r="G928" s="11">
        <v>0.6</v>
      </c>
      <c r="H928" s="11">
        <v>0.64016796786855201</v>
      </c>
      <c r="I928" s="11">
        <v>0.5</v>
      </c>
      <c r="J928" s="11">
        <v>0.495</v>
      </c>
      <c r="K928" s="11">
        <v>0.56000000000000005</v>
      </c>
      <c r="L928" s="11">
        <v>0.64</v>
      </c>
      <c r="M928" s="11">
        <v>0.59499999999999997</v>
      </c>
      <c r="N928" s="11">
        <v>0.61499999999999999</v>
      </c>
      <c r="O928" s="11">
        <v>0.61</v>
      </c>
      <c r="P928" s="11">
        <v>0.59499999999999997</v>
      </c>
      <c r="Q928" s="11">
        <v>0.69499999999999995</v>
      </c>
      <c r="R928" s="11">
        <v>0.64999999999999991</v>
      </c>
      <c r="S928" s="11">
        <v>0.7</v>
      </c>
      <c r="T928" s="11">
        <v>0.70499999999999996</v>
      </c>
      <c r="U928" s="11">
        <v>0.52</v>
      </c>
      <c r="V928" s="11" t="s">
        <v>714</v>
      </c>
      <c r="W928" s="11">
        <v>0.58644807394542209</v>
      </c>
      <c r="X928" s="11">
        <v>0.625</v>
      </c>
      <c r="Y928" s="11">
        <v>0.65500000000000003</v>
      </c>
      <c r="Z928" s="11" t="s">
        <v>714</v>
      </c>
      <c r="AA928" s="11">
        <v>0.7</v>
      </c>
      <c r="AB928" s="11">
        <v>0.6</v>
      </c>
      <c r="AC928" s="11">
        <v>0.6</v>
      </c>
      <c r="AD928" s="151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277</v>
      </c>
      <c r="C929" s="29"/>
      <c r="D929" s="24">
        <v>2.1908902300206666E-2</v>
      </c>
      <c r="E929" s="24">
        <v>3.0605010483034725E-2</v>
      </c>
      <c r="F929" s="24">
        <v>6.442049363362562E-2</v>
      </c>
      <c r="G929" s="24">
        <v>3.1885210782848311E-2</v>
      </c>
      <c r="H929" s="24">
        <v>3.5928239632021665E-2</v>
      </c>
      <c r="I929" s="24">
        <v>7.5277265270908375E-2</v>
      </c>
      <c r="J929" s="24">
        <v>0.26015380066414567</v>
      </c>
      <c r="K929" s="24">
        <v>1.0327955589886426E-2</v>
      </c>
      <c r="L929" s="24">
        <v>2.3166067138525388E-2</v>
      </c>
      <c r="M929" s="24">
        <v>2.0655911179772907E-2</v>
      </c>
      <c r="N929" s="24">
        <v>3.0605010483034736E-2</v>
      </c>
      <c r="O929" s="24">
        <v>1.9663841605003517E-2</v>
      </c>
      <c r="P929" s="24">
        <v>4.8579831205964472E-2</v>
      </c>
      <c r="Q929" s="24">
        <v>3.5071355833500392E-2</v>
      </c>
      <c r="R929" s="24">
        <v>5.4772255750516599E-2</v>
      </c>
      <c r="S929" s="24">
        <v>6.324555320336761E-2</v>
      </c>
      <c r="T929" s="24">
        <v>2.8809720581775847E-2</v>
      </c>
      <c r="U929" s="24">
        <v>4.9261208538429767E-2</v>
      </c>
      <c r="V929" s="24" t="s">
        <v>714</v>
      </c>
      <c r="W929" s="24">
        <v>5.9582392616715184E-2</v>
      </c>
      <c r="X929" s="24">
        <v>4.0824829046386249E-2</v>
      </c>
      <c r="Y929" s="24">
        <v>6.542170893518448E-2</v>
      </c>
      <c r="Z929" s="24" t="s">
        <v>714</v>
      </c>
      <c r="AA929" s="24">
        <v>8.3666002653408261E-2</v>
      </c>
      <c r="AB929" s="24">
        <v>4.0824829046386291E-2</v>
      </c>
      <c r="AC929" s="24">
        <v>0</v>
      </c>
      <c r="AD929" s="203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04"/>
      <c r="AT929" s="204"/>
      <c r="AU929" s="204"/>
      <c r="AV929" s="204"/>
      <c r="AW929" s="204"/>
      <c r="AX929" s="204"/>
      <c r="AY929" s="204"/>
      <c r="AZ929" s="204"/>
      <c r="BA929" s="204"/>
      <c r="BB929" s="204"/>
      <c r="BC929" s="204"/>
      <c r="BD929" s="204"/>
      <c r="BE929" s="204"/>
      <c r="BF929" s="204"/>
      <c r="BG929" s="204"/>
      <c r="BH929" s="204"/>
      <c r="BI929" s="204"/>
      <c r="BJ929" s="204"/>
      <c r="BK929" s="204"/>
      <c r="BL929" s="204"/>
      <c r="BM929" s="56"/>
    </row>
    <row r="930" spans="1:65">
      <c r="A930" s="30"/>
      <c r="B930" s="3" t="s">
        <v>86</v>
      </c>
      <c r="C930" s="29"/>
      <c r="D930" s="13">
        <v>3.3706003538779485E-2</v>
      </c>
      <c r="E930" s="13">
        <v>4.4897325891982483E-2</v>
      </c>
      <c r="F930" s="13">
        <v>0.10474877013597662</v>
      </c>
      <c r="G930" s="13">
        <v>5.2994810165398865E-2</v>
      </c>
      <c r="H930" s="13">
        <v>5.6110500496024368E-2</v>
      </c>
      <c r="I930" s="13">
        <v>0.15574606607774147</v>
      </c>
      <c r="J930" s="13">
        <v>0.52030760132829135</v>
      </c>
      <c r="K930" s="13">
        <v>1.8553213634526514E-2</v>
      </c>
      <c r="L930" s="13">
        <v>3.5731723092841214E-2</v>
      </c>
      <c r="M930" s="13">
        <v>3.4618845552692019E-2</v>
      </c>
      <c r="N930" s="13">
        <v>5.0867053434406763E-2</v>
      </c>
      <c r="O930" s="13">
        <v>3.2060611312505732E-2</v>
      </c>
      <c r="P930" s="13">
        <v>8.2338696959261826E-2</v>
      </c>
      <c r="Q930" s="13">
        <v>4.9050847319580981E-2</v>
      </c>
      <c r="R930" s="13">
        <v>8.4265008846948611E-2</v>
      </c>
      <c r="S930" s="13">
        <v>9.0350790290525174E-2</v>
      </c>
      <c r="T930" s="13">
        <v>4.0864851889043756E-2</v>
      </c>
      <c r="U930" s="13">
        <v>9.0664800990975028E-2</v>
      </c>
      <c r="V930" s="13" t="s">
        <v>714</v>
      </c>
      <c r="W930" s="13">
        <v>9.9079789421573708E-2</v>
      </c>
      <c r="X930" s="13">
        <v>6.6202425480626353E-2</v>
      </c>
      <c r="Y930" s="13">
        <v>0.10222142021122575</v>
      </c>
      <c r="Z930" s="13" t="s">
        <v>714</v>
      </c>
      <c r="AA930" s="13">
        <v>0.12871692715908964</v>
      </c>
      <c r="AB930" s="13">
        <v>6.6202425480626409E-2</v>
      </c>
      <c r="AC930" s="13">
        <v>0</v>
      </c>
      <c r="AD930" s="151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278</v>
      </c>
      <c r="C931" s="29"/>
      <c r="D931" s="13">
        <v>3.8468450896218309E-2</v>
      </c>
      <c r="E931" s="13">
        <v>8.9060503632187649E-2</v>
      </c>
      <c r="F931" s="13">
        <v>-1.7449081075116668E-2</v>
      </c>
      <c r="G931" s="13">
        <v>-3.8750998016577665E-2</v>
      </c>
      <c r="H931" s="13">
        <v>2.2990843596809363E-2</v>
      </c>
      <c r="I931" s="13">
        <v>-0.22780551087204293</v>
      </c>
      <c r="J931" s="13">
        <v>-0.20117811469521685</v>
      </c>
      <c r="K931" s="13">
        <v>-0.11064496769400811</v>
      </c>
      <c r="L931" s="13">
        <v>3.580571127853549E-2</v>
      </c>
      <c r="M931" s="13">
        <v>-4.6739216869625344E-2</v>
      </c>
      <c r="N931" s="13">
        <v>-3.8750998016577554E-2</v>
      </c>
      <c r="O931" s="13">
        <v>-2.0111820692799154E-2</v>
      </c>
      <c r="P931" s="13">
        <v>-5.7390175340355842E-2</v>
      </c>
      <c r="Q931" s="13">
        <v>0.14231529598583981</v>
      </c>
      <c r="R931" s="13">
        <v>3.8468450896218309E-2</v>
      </c>
      <c r="S931" s="13">
        <v>0.11835063942669621</v>
      </c>
      <c r="T931" s="13">
        <v>0.12633885827974423</v>
      </c>
      <c r="U931" s="13">
        <v>-0.13194688463546889</v>
      </c>
      <c r="V931" s="13" t="s">
        <v>714</v>
      </c>
      <c r="W931" s="13">
        <v>-3.9244643556121894E-2</v>
      </c>
      <c r="X931" s="13">
        <v>-1.4786341457434182E-2</v>
      </c>
      <c r="Y931" s="13">
        <v>2.2492013190122506E-2</v>
      </c>
      <c r="Z931" s="13" t="s">
        <v>714</v>
      </c>
      <c r="AA931" s="13">
        <v>3.8468450896218087E-2</v>
      </c>
      <c r="AB931" s="13">
        <v>-1.478634145743396E-2</v>
      </c>
      <c r="AC931" s="13">
        <v>-4.141373763426015E-2</v>
      </c>
      <c r="AD931" s="151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279</v>
      </c>
      <c r="C932" s="47"/>
      <c r="D932" s="45">
        <v>0.93</v>
      </c>
      <c r="E932" s="45">
        <v>1.75</v>
      </c>
      <c r="F932" s="45">
        <v>0.02</v>
      </c>
      <c r="G932" s="45">
        <v>0.32</v>
      </c>
      <c r="H932" s="45">
        <v>0.68</v>
      </c>
      <c r="I932" s="45" t="s">
        <v>280</v>
      </c>
      <c r="J932" s="45">
        <v>2.96</v>
      </c>
      <c r="K932" s="45">
        <v>1.49</v>
      </c>
      <c r="L932" s="45">
        <v>0.89</v>
      </c>
      <c r="M932" s="45">
        <v>0.45</v>
      </c>
      <c r="N932" s="45">
        <v>0.32</v>
      </c>
      <c r="O932" s="45">
        <v>0.02</v>
      </c>
      <c r="P932" s="45">
        <v>0.63</v>
      </c>
      <c r="Q932" s="45">
        <v>2.62</v>
      </c>
      <c r="R932" s="45" t="s">
        <v>280</v>
      </c>
      <c r="S932" s="45" t="s">
        <v>280</v>
      </c>
      <c r="T932" s="45">
        <v>2.36</v>
      </c>
      <c r="U932" s="45">
        <v>1.84</v>
      </c>
      <c r="V932" s="45" t="s">
        <v>280</v>
      </c>
      <c r="W932" s="45">
        <v>0.33</v>
      </c>
      <c r="X932" s="45">
        <v>0.06</v>
      </c>
      <c r="Y932" s="45">
        <v>0.67</v>
      </c>
      <c r="Z932" s="45" t="s">
        <v>280</v>
      </c>
      <c r="AA932" s="45" t="s">
        <v>280</v>
      </c>
      <c r="AB932" s="45" t="s">
        <v>280</v>
      </c>
      <c r="AC932" s="45" t="s">
        <v>280</v>
      </c>
      <c r="AD932" s="151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1" t="s">
        <v>336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BM933" s="55"/>
    </row>
    <row r="934" spans="1:65">
      <c r="BM934" s="55"/>
    </row>
    <row r="935" spans="1:65" ht="15">
      <c r="B935" s="8" t="s">
        <v>579</v>
      </c>
      <c r="BM935" s="28" t="s">
        <v>66</v>
      </c>
    </row>
    <row r="936" spans="1:65" ht="15">
      <c r="A936" s="25" t="s">
        <v>30</v>
      </c>
      <c r="B936" s="18" t="s">
        <v>110</v>
      </c>
      <c r="C936" s="15" t="s">
        <v>111</v>
      </c>
      <c r="D936" s="16" t="s">
        <v>227</v>
      </c>
      <c r="E936" s="17" t="s">
        <v>227</v>
      </c>
      <c r="F936" s="17" t="s">
        <v>227</v>
      </c>
      <c r="G936" s="17" t="s">
        <v>227</v>
      </c>
      <c r="H936" s="17" t="s">
        <v>227</v>
      </c>
      <c r="I936" s="17" t="s">
        <v>227</v>
      </c>
      <c r="J936" s="17" t="s">
        <v>227</v>
      </c>
      <c r="K936" s="17" t="s">
        <v>227</v>
      </c>
      <c r="L936" s="17" t="s">
        <v>227</v>
      </c>
      <c r="M936" s="17" t="s">
        <v>227</v>
      </c>
      <c r="N936" s="17" t="s">
        <v>227</v>
      </c>
      <c r="O936" s="17" t="s">
        <v>227</v>
      </c>
      <c r="P936" s="17" t="s">
        <v>227</v>
      </c>
      <c r="Q936" s="17" t="s">
        <v>227</v>
      </c>
      <c r="R936" s="17" t="s">
        <v>227</v>
      </c>
      <c r="S936" s="17" t="s">
        <v>227</v>
      </c>
      <c r="T936" s="17" t="s">
        <v>227</v>
      </c>
      <c r="U936" s="17" t="s">
        <v>227</v>
      </c>
      <c r="V936" s="17" t="s">
        <v>227</v>
      </c>
      <c r="W936" s="17" t="s">
        <v>227</v>
      </c>
      <c r="X936" s="17" t="s">
        <v>227</v>
      </c>
      <c r="Y936" s="17" t="s">
        <v>227</v>
      </c>
      <c r="Z936" s="17" t="s">
        <v>227</v>
      </c>
      <c r="AA936" s="17" t="s">
        <v>227</v>
      </c>
      <c r="AB936" s="17" t="s">
        <v>227</v>
      </c>
      <c r="AC936" s="17" t="s">
        <v>227</v>
      </c>
      <c r="AD936" s="151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 t="s">
        <v>228</v>
      </c>
      <c r="C937" s="9" t="s">
        <v>228</v>
      </c>
      <c r="D937" s="149" t="s">
        <v>230</v>
      </c>
      <c r="E937" s="150" t="s">
        <v>231</v>
      </c>
      <c r="F937" s="150" t="s">
        <v>232</v>
      </c>
      <c r="G937" s="150" t="s">
        <v>233</v>
      </c>
      <c r="H937" s="150" t="s">
        <v>234</v>
      </c>
      <c r="I937" s="150" t="s">
        <v>235</v>
      </c>
      <c r="J937" s="150" t="s">
        <v>236</v>
      </c>
      <c r="K937" s="150" t="s">
        <v>237</v>
      </c>
      <c r="L937" s="150" t="s">
        <v>238</v>
      </c>
      <c r="M937" s="150" t="s">
        <v>239</v>
      </c>
      <c r="N937" s="150" t="s">
        <v>240</v>
      </c>
      <c r="O937" s="150" t="s">
        <v>241</v>
      </c>
      <c r="P937" s="150" t="s">
        <v>242</v>
      </c>
      <c r="Q937" s="150" t="s">
        <v>244</v>
      </c>
      <c r="R937" s="150" t="s">
        <v>245</v>
      </c>
      <c r="S937" s="150" t="s">
        <v>247</v>
      </c>
      <c r="T937" s="150" t="s">
        <v>248</v>
      </c>
      <c r="U937" s="150" t="s">
        <v>304</v>
      </c>
      <c r="V937" s="150" t="s">
        <v>251</v>
      </c>
      <c r="W937" s="150" t="s">
        <v>255</v>
      </c>
      <c r="X937" s="150" t="s">
        <v>256</v>
      </c>
      <c r="Y937" s="150" t="s">
        <v>305</v>
      </c>
      <c r="Z937" s="150" t="s">
        <v>259</v>
      </c>
      <c r="AA937" s="150" t="s">
        <v>264</v>
      </c>
      <c r="AB937" s="150" t="s">
        <v>265</v>
      </c>
      <c r="AC937" s="150" t="s">
        <v>266</v>
      </c>
      <c r="AD937" s="151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 t="s">
        <v>3</v>
      </c>
    </row>
    <row r="938" spans="1:65">
      <c r="A938" s="30"/>
      <c r="B938" s="19"/>
      <c r="C938" s="9"/>
      <c r="D938" s="10" t="s">
        <v>307</v>
      </c>
      <c r="E938" s="11" t="s">
        <v>308</v>
      </c>
      <c r="F938" s="11" t="s">
        <v>308</v>
      </c>
      <c r="G938" s="11" t="s">
        <v>307</v>
      </c>
      <c r="H938" s="11" t="s">
        <v>114</v>
      </c>
      <c r="I938" s="11" t="s">
        <v>308</v>
      </c>
      <c r="J938" s="11" t="s">
        <v>307</v>
      </c>
      <c r="K938" s="11" t="s">
        <v>307</v>
      </c>
      <c r="L938" s="11" t="s">
        <v>308</v>
      </c>
      <c r="M938" s="11" t="s">
        <v>308</v>
      </c>
      <c r="N938" s="11" t="s">
        <v>308</v>
      </c>
      <c r="O938" s="11" t="s">
        <v>308</v>
      </c>
      <c r="P938" s="11" t="s">
        <v>308</v>
      </c>
      <c r="Q938" s="11" t="s">
        <v>308</v>
      </c>
      <c r="R938" s="11" t="s">
        <v>307</v>
      </c>
      <c r="S938" s="11" t="s">
        <v>307</v>
      </c>
      <c r="T938" s="11" t="s">
        <v>308</v>
      </c>
      <c r="U938" s="11" t="s">
        <v>308</v>
      </c>
      <c r="V938" s="11" t="s">
        <v>114</v>
      </c>
      <c r="W938" s="11" t="s">
        <v>307</v>
      </c>
      <c r="X938" s="11" t="s">
        <v>307</v>
      </c>
      <c r="Y938" s="11" t="s">
        <v>307</v>
      </c>
      <c r="Z938" s="11" t="s">
        <v>307</v>
      </c>
      <c r="AA938" s="11" t="s">
        <v>307</v>
      </c>
      <c r="AB938" s="11" t="s">
        <v>307</v>
      </c>
      <c r="AC938" s="11" t="s">
        <v>307</v>
      </c>
      <c r="AD938" s="151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</v>
      </c>
    </row>
    <row r="939" spans="1:65">
      <c r="A939" s="30"/>
      <c r="B939" s="19"/>
      <c r="C939" s="9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151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8">
        <v>1</v>
      </c>
      <c r="C940" s="14">
        <v>1</v>
      </c>
      <c r="D940" s="22">
        <v>4.95</v>
      </c>
      <c r="E940" s="22">
        <v>5.3</v>
      </c>
      <c r="F940" s="22">
        <v>5.4</v>
      </c>
      <c r="G940" s="22">
        <v>5.1100000000000003</v>
      </c>
      <c r="H940" s="22">
        <v>5.1291611200313518</v>
      </c>
      <c r="I940" s="22">
        <v>5.0999999999999996</v>
      </c>
      <c r="J940" s="22">
        <v>4.5</v>
      </c>
      <c r="K940" s="22">
        <v>4.75</v>
      </c>
      <c r="L940" s="22">
        <v>4.47</v>
      </c>
      <c r="M940" s="22">
        <v>4.99</v>
      </c>
      <c r="N940" s="22">
        <v>5</v>
      </c>
      <c r="O940" s="22">
        <v>4.95</v>
      </c>
      <c r="P940" s="22">
        <v>5.54</v>
      </c>
      <c r="Q940" s="22">
        <v>4.8</v>
      </c>
      <c r="R940" s="22">
        <v>5</v>
      </c>
      <c r="S940" s="22">
        <v>5.0999999999999996</v>
      </c>
      <c r="T940" s="22">
        <v>5.0999999999999996</v>
      </c>
      <c r="U940" s="22">
        <v>4.9000000000000004</v>
      </c>
      <c r="V940" s="145">
        <v>6.1795999999999998</v>
      </c>
      <c r="W940" s="145">
        <v>3.2182771088872602</v>
      </c>
      <c r="X940" s="22">
        <v>5.27</v>
      </c>
      <c r="Y940" s="22">
        <v>4.5802543856100026</v>
      </c>
      <c r="Z940" s="145">
        <v>3.8500000000000005</v>
      </c>
      <c r="AA940" s="22">
        <v>4.5999999999999996</v>
      </c>
      <c r="AB940" s="22">
        <v>5.0599999999999996</v>
      </c>
      <c r="AC940" s="22">
        <v>5.03</v>
      </c>
      <c r="AD940" s="151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>
        <v>1</v>
      </c>
      <c r="C941" s="9">
        <v>2</v>
      </c>
      <c r="D941" s="11">
        <v>4.8899999999999997</v>
      </c>
      <c r="E941" s="11">
        <v>5.2</v>
      </c>
      <c r="F941" s="11">
        <v>5.5</v>
      </c>
      <c r="G941" s="11">
        <v>4.24</v>
      </c>
      <c r="H941" s="11">
        <v>5.0615259592782076</v>
      </c>
      <c r="I941" s="11">
        <v>5.4</v>
      </c>
      <c r="J941" s="11">
        <v>4.5999999999999996</v>
      </c>
      <c r="K941" s="11">
        <v>4.76</v>
      </c>
      <c r="L941" s="11">
        <v>4.4800000000000004</v>
      </c>
      <c r="M941" s="11">
        <v>4.7699999999999996</v>
      </c>
      <c r="N941" s="11">
        <v>5.0599999999999996</v>
      </c>
      <c r="O941" s="11">
        <v>4.9000000000000004</v>
      </c>
      <c r="P941" s="11">
        <v>5.33</v>
      </c>
      <c r="Q941" s="11">
        <v>4.8</v>
      </c>
      <c r="R941" s="11">
        <v>4.9000000000000004</v>
      </c>
      <c r="S941" s="11">
        <v>5.0999999999999996</v>
      </c>
      <c r="T941" s="11">
        <v>5</v>
      </c>
      <c r="U941" s="11">
        <v>4.9000000000000004</v>
      </c>
      <c r="V941" s="147">
        <v>5.6879999999999997</v>
      </c>
      <c r="W941" s="147">
        <v>3.2399676266704498</v>
      </c>
      <c r="X941" s="11">
        <v>5.01</v>
      </c>
      <c r="Y941" s="11">
        <v>4.5573265706638209</v>
      </c>
      <c r="Z941" s="147">
        <v>3.65</v>
      </c>
      <c r="AA941" s="11">
        <v>4.9400000000000004</v>
      </c>
      <c r="AB941" s="11">
        <v>4.8499999999999996</v>
      </c>
      <c r="AC941" s="11">
        <v>5.13</v>
      </c>
      <c r="AD941" s="151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22</v>
      </c>
    </row>
    <row r="942" spans="1:65">
      <c r="A942" s="30"/>
      <c r="B942" s="19">
        <v>1</v>
      </c>
      <c r="C942" s="9">
        <v>3</v>
      </c>
      <c r="D942" s="11">
        <v>4.8499999999999996</v>
      </c>
      <c r="E942" s="11">
        <v>5.2</v>
      </c>
      <c r="F942" s="11">
        <v>5</v>
      </c>
      <c r="G942" s="11">
        <v>4.38</v>
      </c>
      <c r="H942" s="11">
        <v>5.0697572091677161</v>
      </c>
      <c r="I942" s="11">
        <v>5.2</v>
      </c>
      <c r="J942" s="11">
        <v>4.8</v>
      </c>
      <c r="K942" s="11">
        <v>4.74</v>
      </c>
      <c r="L942" s="11">
        <v>4.4400000000000004</v>
      </c>
      <c r="M942" s="11">
        <v>4.83</v>
      </c>
      <c r="N942" s="11">
        <v>5</v>
      </c>
      <c r="O942" s="11">
        <v>4.8899999999999997</v>
      </c>
      <c r="P942" s="11">
        <v>5.08</v>
      </c>
      <c r="Q942" s="11">
        <v>4.7</v>
      </c>
      <c r="R942" s="11">
        <v>5.0999999999999996</v>
      </c>
      <c r="S942" s="11">
        <v>5.4</v>
      </c>
      <c r="T942" s="11">
        <v>5.0999999999999996</v>
      </c>
      <c r="U942" s="11">
        <v>4.9000000000000004</v>
      </c>
      <c r="V942" s="147">
        <v>6.1881000000000004</v>
      </c>
      <c r="W942" s="147">
        <v>3.2112611456480198</v>
      </c>
      <c r="X942" s="11">
        <v>5.37</v>
      </c>
      <c r="Y942" s="11">
        <v>4.3906310242177042</v>
      </c>
      <c r="Z942" s="147">
        <v>3.5</v>
      </c>
      <c r="AA942" s="11">
        <v>4.74</v>
      </c>
      <c r="AB942" s="11">
        <v>5.18</v>
      </c>
      <c r="AC942" s="11">
        <v>5.12</v>
      </c>
      <c r="AD942" s="151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16</v>
      </c>
    </row>
    <row r="943" spans="1:65">
      <c r="A943" s="30"/>
      <c r="B943" s="19">
        <v>1</v>
      </c>
      <c r="C943" s="9">
        <v>4</v>
      </c>
      <c r="D943" s="11">
        <v>4.84</v>
      </c>
      <c r="E943" s="11">
        <v>5.0999999999999996</v>
      </c>
      <c r="F943" s="11">
        <v>5.2</v>
      </c>
      <c r="G943" s="11">
        <v>4.9400000000000004</v>
      </c>
      <c r="H943" s="11">
        <v>5.0551148469872684</v>
      </c>
      <c r="I943" s="11">
        <v>5.2</v>
      </c>
      <c r="J943" s="146">
        <v>4</v>
      </c>
      <c r="K943" s="11">
        <v>4.71</v>
      </c>
      <c r="L943" s="11">
        <v>4.4800000000000004</v>
      </c>
      <c r="M943" s="11">
        <v>4.79</v>
      </c>
      <c r="N943" s="11">
        <v>5.03</v>
      </c>
      <c r="O943" s="11">
        <v>4.8099999999999996</v>
      </c>
      <c r="P943" s="11">
        <v>5.34</v>
      </c>
      <c r="Q943" s="11">
        <v>4.5999999999999996</v>
      </c>
      <c r="R943" s="11">
        <v>5</v>
      </c>
      <c r="S943" s="11">
        <v>5.2</v>
      </c>
      <c r="T943" s="11">
        <v>5.0999999999999996</v>
      </c>
      <c r="U943" s="11">
        <v>4.9000000000000004</v>
      </c>
      <c r="V943" s="147">
        <v>5.4269999999999996</v>
      </c>
      <c r="W943" s="147">
        <v>3.2333431570487901</v>
      </c>
      <c r="X943" s="11">
        <v>5.01</v>
      </c>
      <c r="Y943" s="11">
        <v>4.5616400274340441</v>
      </c>
      <c r="Z943" s="147">
        <v>3.7</v>
      </c>
      <c r="AA943" s="11">
        <v>4.97</v>
      </c>
      <c r="AB943" s="11">
        <v>5.0599999999999996</v>
      </c>
      <c r="AC943" s="11">
        <v>4.99</v>
      </c>
      <c r="AD943" s="151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4.9292476604822761</v>
      </c>
    </row>
    <row r="944" spans="1:65">
      <c r="A944" s="30"/>
      <c r="B944" s="19">
        <v>1</v>
      </c>
      <c r="C944" s="9">
        <v>5</v>
      </c>
      <c r="D944" s="11">
        <v>4.76</v>
      </c>
      <c r="E944" s="11">
        <v>5.0999999999999996</v>
      </c>
      <c r="F944" s="11">
        <v>5.6</v>
      </c>
      <c r="G944" s="11">
        <v>4.63</v>
      </c>
      <c r="H944" s="11">
        <v>5.0385308925736059</v>
      </c>
      <c r="I944" s="11">
        <v>5.5</v>
      </c>
      <c r="J944" s="11">
        <v>4.4000000000000004</v>
      </c>
      <c r="K944" s="11">
        <v>4.68</v>
      </c>
      <c r="L944" s="11">
        <v>4.5599999999999996</v>
      </c>
      <c r="M944" s="11">
        <v>4.6100000000000003</v>
      </c>
      <c r="N944" s="146">
        <v>4.21</v>
      </c>
      <c r="O944" s="11">
        <v>4.9800000000000004</v>
      </c>
      <c r="P944" s="11">
        <v>4.79</v>
      </c>
      <c r="Q944" s="11">
        <v>4.7</v>
      </c>
      <c r="R944" s="11">
        <v>4.9000000000000004</v>
      </c>
      <c r="S944" s="11">
        <v>5.2</v>
      </c>
      <c r="T944" s="11">
        <v>5.0999999999999996</v>
      </c>
      <c r="U944" s="11">
        <v>4.9000000000000004</v>
      </c>
      <c r="V944" s="147">
        <v>6.1661000000000001</v>
      </c>
      <c r="W944" s="147">
        <v>3.3218009551500001</v>
      </c>
      <c r="X944" s="11">
        <v>4.84</v>
      </c>
      <c r="Y944" s="11">
        <v>4.741535952391744</v>
      </c>
      <c r="Z944" s="147">
        <v>3.55</v>
      </c>
      <c r="AA944" s="11">
        <v>4.9800000000000004</v>
      </c>
      <c r="AB944" s="11">
        <v>4.88</v>
      </c>
      <c r="AC944" s="11">
        <v>5.03</v>
      </c>
      <c r="AD944" s="151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64</v>
      </c>
    </row>
    <row r="945" spans="1:65">
      <c r="A945" s="30"/>
      <c r="B945" s="19">
        <v>1</v>
      </c>
      <c r="C945" s="9">
        <v>6</v>
      </c>
      <c r="D945" s="11">
        <v>4.7699999999999996</v>
      </c>
      <c r="E945" s="11">
        <v>5</v>
      </c>
      <c r="F945" s="11">
        <v>5.7</v>
      </c>
      <c r="G945" s="11">
        <v>4.57</v>
      </c>
      <c r="H945" s="11">
        <v>5.1200535010328867</v>
      </c>
      <c r="I945" s="11">
        <v>5.3</v>
      </c>
      <c r="J945" s="11">
        <v>4.0999999999999996</v>
      </c>
      <c r="K945" s="11">
        <v>4.6900000000000004</v>
      </c>
      <c r="L945" s="11">
        <v>4.46</v>
      </c>
      <c r="M945" s="11">
        <v>4.59</v>
      </c>
      <c r="N945" s="11">
        <v>4.3499999999999996</v>
      </c>
      <c r="O945" s="11">
        <v>5.15</v>
      </c>
      <c r="P945" s="11">
        <v>4.8</v>
      </c>
      <c r="Q945" s="11">
        <v>4.7</v>
      </c>
      <c r="R945" s="11">
        <v>5.0999999999999996</v>
      </c>
      <c r="S945" s="11">
        <v>5.3</v>
      </c>
      <c r="T945" s="11">
        <v>5</v>
      </c>
      <c r="U945" s="11">
        <v>4.9000000000000004</v>
      </c>
      <c r="V945" s="147">
        <v>5.5922000000000001</v>
      </c>
      <c r="W945" s="147">
        <v>3.2956118263906702</v>
      </c>
      <c r="X945" s="11">
        <v>5.29</v>
      </c>
      <c r="Y945" s="11">
        <v>4.7426456571657214</v>
      </c>
      <c r="Z945" s="147">
        <v>3.8500000000000005</v>
      </c>
      <c r="AA945" s="11">
        <v>4.82</v>
      </c>
      <c r="AB945" s="11">
        <v>5.04</v>
      </c>
      <c r="AC945" s="11">
        <v>5.08</v>
      </c>
      <c r="AD945" s="151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20" t="s">
        <v>275</v>
      </c>
      <c r="C946" s="12"/>
      <c r="D946" s="23">
        <v>4.8433333333333328</v>
      </c>
      <c r="E946" s="23">
        <v>5.1499999999999995</v>
      </c>
      <c r="F946" s="23">
        <v>5.4000000000000012</v>
      </c>
      <c r="G946" s="23">
        <v>4.6450000000000005</v>
      </c>
      <c r="H946" s="23">
        <v>5.0790239215118396</v>
      </c>
      <c r="I946" s="23">
        <v>5.2833333333333332</v>
      </c>
      <c r="J946" s="23">
        <v>4.3999999999999995</v>
      </c>
      <c r="K946" s="23">
        <v>4.7216666666666667</v>
      </c>
      <c r="L946" s="23">
        <v>4.4816666666666665</v>
      </c>
      <c r="M946" s="23">
        <v>4.7633333333333328</v>
      </c>
      <c r="N946" s="23">
        <v>4.7749999999999995</v>
      </c>
      <c r="O946" s="23">
        <v>4.9466666666666663</v>
      </c>
      <c r="P946" s="23">
        <v>5.1466666666666665</v>
      </c>
      <c r="Q946" s="23">
        <v>4.7166666666666659</v>
      </c>
      <c r="R946" s="23">
        <v>5</v>
      </c>
      <c r="S946" s="23">
        <v>5.2166666666666668</v>
      </c>
      <c r="T946" s="23">
        <v>5.0666666666666664</v>
      </c>
      <c r="U946" s="23">
        <v>4.8999999999999995</v>
      </c>
      <c r="V946" s="23">
        <v>5.8734999999999999</v>
      </c>
      <c r="W946" s="23">
        <v>3.2533769699658648</v>
      </c>
      <c r="X946" s="23">
        <v>5.1316666666666659</v>
      </c>
      <c r="Y946" s="23">
        <v>4.5956722695805059</v>
      </c>
      <c r="Z946" s="23">
        <v>3.6833333333333336</v>
      </c>
      <c r="AA946" s="23">
        <v>4.8416666666666668</v>
      </c>
      <c r="AB946" s="23">
        <v>5.0116666666666658</v>
      </c>
      <c r="AC946" s="23">
        <v>5.0633333333333335</v>
      </c>
      <c r="AD946" s="151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276</v>
      </c>
      <c r="C947" s="29"/>
      <c r="D947" s="11">
        <v>4.8449999999999998</v>
      </c>
      <c r="E947" s="11">
        <v>5.15</v>
      </c>
      <c r="F947" s="11">
        <v>5.45</v>
      </c>
      <c r="G947" s="11">
        <v>4.5999999999999996</v>
      </c>
      <c r="H947" s="11">
        <v>5.0656415842229618</v>
      </c>
      <c r="I947" s="11">
        <v>5.25</v>
      </c>
      <c r="J947" s="11">
        <v>4.45</v>
      </c>
      <c r="K947" s="11">
        <v>4.7249999999999996</v>
      </c>
      <c r="L947" s="11">
        <v>4.4749999999999996</v>
      </c>
      <c r="M947" s="11">
        <v>4.7799999999999994</v>
      </c>
      <c r="N947" s="11">
        <v>5</v>
      </c>
      <c r="O947" s="11">
        <v>4.9250000000000007</v>
      </c>
      <c r="P947" s="11">
        <v>5.2050000000000001</v>
      </c>
      <c r="Q947" s="11">
        <v>4.7</v>
      </c>
      <c r="R947" s="11">
        <v>5</v>
      </c>
      <c r="S947" s="11">
        <v>5.2</v>
      </c>
      <c r="T947" s="11">
        <v>5.0999999999999996</v>
      </c>
      <c r="U947" s="11">
        <v>4.9000000000000004</v>
      </c>
      <c r="V947" s="11">
        <v>5.9270499999999995</v>
      </c>
      <c r="W947" s="11">
        <v>3.2366553918596201</v>
      </c>
      <c r="X947" s="11">
        <v>5.14</v>
      </c>
      <c r="Y947" s="11">
        <v>4.5709472065220229</v>
      </c>
      <c r="Z947" s="11">
        <v>3.6749999999999998</v>
      </c>
      <c r="AA947" s="11">
        <v>4.8800000000000008</v>
      </c>
      <c r="AB947" s="11">
        <v>5.05</v>
      </c>
      <c r="AC947" s="11">
        <v>5.0549999999999997</v>
      </c>
      <c r="AD947" s="151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277</v>
      </c>
      <c r="C948" s="29"/>
      <c r="D948" s="24">
        <v>7.201851613763427E-2</v>
      </c>
      <c r="E948" s="24">
        <v>0.10488088481701521</v>
      </c>
      <c r="F948" s="24">
        <v>0.26076809620810593</v>
      </c>
      <c r="G948" s="24">
        <v>0.32965133095438892</v>
      </c>
      <c r="H948" s="24">
        <v>3.687965549804223E-2</v>
      </c>
      <c r="I948" s="24">
        <v>0.14719601443879754</v>
      </c>
      <c r="J948" s="24">
        <v>0.30331501776206204</v>
      </c>
      <c r="K948" s="24">
        <v>3.3115957885386085E-2</v>
      </c>
      <c r="L948" s="24">
        <v>4.1190613817551312E-2</v>
      </c>
      <c r="M948" s="24">
        <v>0.14841383583300674</v>
      </c>
      <c r="N948" s="24">
        <v>0.38661350209220585</v>
      </c>
      <c r="O948" s="24">
        <v>0.11535452599125326</v>
      </c>
      <c r="P948" s="24">
        <v>0.30904152903237242</v>
      </c>
      <c r="Q948" s="24">
        <v>7.5277265270908097E-2</v>
      </c>
      <c r="R948" s="24">
        <v>8.9442719099991269E-2</v>
      </c>
      <c r="S948" s="24">
        <v>0.11690451944500142</v>
      </c>
      <c r="T948" s="24">
        <v>5.1639777949432045E-2</v>
      </c>
      <c r="U948" s="24">
        <v>9.7295071111809874E-16</v>
      </c>
      <c r="V948" s="24">
        <v>0.34385674924305337</v>
      </c>
      <c r="W948" s="24">
        <v>4.4838670584713504E-2</v>
      </c>
      <c r="X948" s="24">
        <v>0.20769368470578661</v>
      </c>
      <c r="Y948" s="24">
        <v>0.13250328312801346</v>
      </c>
      <c r="Z948" s="24">
        <v>0.14719601443879773</v>
      </c>
      <c r="AA948" s="24">
        <v>0.15131644546005804</v>
      </c>
      <c r="AB948" s="24">
        <v>0.12432484332049916</v>
      </c>
      <c r="AC948" s="24">
        <v>5.5737479909542503E-2</v>
      </c>
      <c r="AD948" s="203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56"/>
    </row>
    <row r="949" spans="1:65">
      <c r="A949" s="30"/>
      <c r="B949" s="3" t="s">
        <v>86</v>
      </c>
      <c r="C949" s="29"/>
      <c r="D949" s="13">
        <v>1.4869617922429652E-2</v>
      </c>
      <c r="E949" s="13">
        <v>2.036522035281849E-2</v>
      </c>
      <c r="F949" s="13">
        <v>4.8290388186686274E-2</v>
      </c>
      <c r="G949" s="13">
        <v>7.0969070173173068E-2</v>
      </c>
      <c r="H949" s="13">
        <v>7.2611698759364194E-3</v>
      </c>
      <c r="I949" s="13">
        <v>2.7860444373273983E-2</v>
      </c>
      <c r="J949" s="13">
        <v>6.8935231309559558E-2</v>
      </c>
      <c r="K949" s="13">
        <v>7.0136162129303395E-3</v>
      </c>
      <c r="L949" s="13">
        <v>9.1909142025030817E-3</v>
      </c>
      <c r="M949" s="13">
        <v>3.1157558257454185E-2</v>
      </c>
      <c r="N949" s="13">
        <v>8.0966178448629508E-2</v>
      </c>
      <c r="O949" s="13">
        <v>2.3319648111439339E-2</v>
      </c>
      <c r="P949" s="13">
        <v>6.004692921613454E-2</v>
      </c>
      <c r="Q949" s="13">
        <v>1.5959844227047656E-2</v>
      </c>
      <c r="R949" s="13">
        <v>1.7888543819998253E-2</v>
      </c>
      <c r="S949" s="13">
        <v>2.2409812034185576E-2</v>
      </c>
      <c r="T949" s="13">
        <v>1.0192061437387904E-2</v>
      </c>
      <c r="U949" s="13">
        <v>1.9856136961593855E-16</v>
      </c>
      <c r="V949" s="13">
        <v>5.854375572368322E-2</v>
      </c>
      <c r="W949" s="13">
        <v>1.378219339432527E-2</v>
      </c>
      <c r="X949" s="13">
        <v>4.047294927686651E-2</v>
      </c>
      <c r="Y949" s="13">
        <v>2.8832187187296625E-2</v>
      </c>
      <c r="Z949" s="13">
        <v>3.9962718852162279E-2</v>
      </c>
      <c r="AA949" s="13">
        <v>3.1252966360080833E-2</v>
      </c>
      <c r="AB949" s="13">
        <v>2.4807085464682244E-2</v>
      </c>
      <c r="AC949" s="13">
        <v>1.1008060548296741E-2</v>
      </c>
      <c r="AD949" s="151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278</v>
      </c>
      <c r="C950" s="29"/>
      <c r="D950" s="13">
        <v>-1.7429501024612271E-2</v>
      </c>
      <c r="E950" s="13">
        <v>4.4784185077064054E-2</v>
      </c>
      <c r="F950" s="13">
        <v>9.5501863964300604E-2</v>
      </c>
      <c r="G950" s="13">
        <v>-5.7665526275152756E-2</v>
      </c>
      <c r="H950" s="13">
        <v>3.0385217247313134E-2</v>
      </c>
      <c r="I950" s="13">
        <v>7.1833613816923325E-2</v>
      </c>
      <c r="J950" s="13">
        <v>-0.10736885158464426</v>
      </c>
      <c r="K950" s="13">
        <v>-4.2112104749733703E-2</v>
      </c>
      <c r="L950" s="13">
        <v>-9.0801076481480392E-2</v>
      </c>
      <c r="M950" s="13">
        <v>-3.3659158268527833E-2</v>
      </c>
      <c r="N950" s="13">
        <v>-3.1292333253790106E-2</v>
      </c>
      <c r="O950" s="13">
        <v>3.533806248778637E-3</v>
      </c>
      <c r="P950" s="13">
        <v>4.4107949358567655E-2</v>
      </c>
      <c r="Q950" s="13">
        <v>-4.3126458327478634E-2</v>
      </c>
      <c r="R950" s="13">
        <v>1.4353577744722568E-2</v>
      </c>
      <c r="S950" s="13">
        <v>5.83088994469938E-2</v>
      </c>
      <c r="T950" s="13">
        <v>2.7878292114652092E-2</v>
      </c>
      <c r="U950" s="13">
        <v>-5.9334938101720525E-3</v>
      </c>
      <c r="V950" s="13">
        <v>0.19156114777672562</v>
      </c>
      <c r="W950" s="13">
        <v>-0.33998508615256806</v>
      </c>
      <c r="X950" s="13">
        <v>4.1064888625333307E-2</v>
      </c>
      <c r="Y950" s="13">
        <v>-6.7672678241761042E-2</v>
      </c>
      <c r="Z950" s="13">
        <v>-0.25275953106138771</v>
      </c>
      <c r="AA950" s="13">
        <v>-1.7767618883860359E-2</v>
      </c>
      <c r="AB950" s="13">
        <v>1.6720402759460073E-2</v>
      </c>
      <c r="AC950" s="13">
        <v>2.7202056396155694E-2</v>
      </c>
      <c r="AD950" s="151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46" t="s">
        <v>279</v>
      </c>
      <c r="C951" s="47"/>
      <c r="D951" s="45">
        <v>0.26</v>
      </c>
      <c r="E951" s="45">
        <v>0.74</v>
      </c>
      <c r="F951" s="45">
        <v>1.55</v>
      </c>
      <c r="G951" s="45">
        <v>0.9</v>
      </c>
      <c r="H951" s="45">
        <v>0.51</v>
      </c>
      <c r="I951" s="45">
        <v>1.17</v>
      </c>
      <c r="J951" s="45">
        <v>1.7</v>
      </c>
      <c r="K951" s="45">
        <v>0.66</v>
      </c>
      <c r="L951" s="45">
        <v>1.44</v>
      </c>
      <c r="M951" s="45">
        <v>0.52</v>
      </c>
      <c r="N951" s="45">
        <v>0.48</v>
      </c>
      <c r="O951" s="45">
        <v>0.08</v>
      </c>
      <c r="P951" s="45">
        <v>0.73</v>
      </c>
      <c r="Q951" s="45">
        <v>0.67</v>
      </c>
      <c r="R951" s="45">
        <v>0.25</v>
      </c>
      <c r="S951" s="45">
        <v>0.95</v>
      </c>
      <c r="T951" s="45">
        <v>0.47</v>
      </c>
      <c r="U951" s="45">
        <v>0.08</v>
      </c>
      <c r="V951" s="45">
        <v>3.09</v>
      </c>
      <c r="W951" s="45">
        <v>5.43</v>
      </c>
      <c r="X951" s="45">
        <v>0.68</v>
      </c>
      <c r="Y951" s="45">
        <v>1.06</v>
      </c>
      <c r="Z951" s="45">
        <v>4.03</v>
      </c>
      <c r="AA951" s="45">
        <v>0.27</v>
      </c>
      <c r="AB951" s="45">
        <v>0.28999999999999998</v>
      </c>
      <c r="AC951" s="45">
        <v>0.45</v>
      </c>
      <c r="AD951" s="151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1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BM952" s="55"/>
    </row>
    <row r="953" spans="1:65" ht="15">
      <c r="B953" s="8" t="s">
        <v>580</v>
      </c>
      <c r="BM953" s="28" t="s">
        <v>66</v>
      </c>
    </row>
    <row r="954" spans="1:65" ht="15">
      <c r="A954" s="25" t="s">
        <v>62</v>
      </c>
      <c r="B954" s="18" t="s">
        <v>110</v>
      </c>
      <c r="C954" s="15" t="s">
        <v>111</v>
      </c>
      <c r="D954" s="16" t="s">
        <v>227</v>
      </c>
      <c r="E954" s="17" t="s">
        <v>227</v>
      </c>
      <c r="F954" s="17" t="s">
        <v>227</v>
      </c>
      <c r="G954" s="17" t="s">
        <v>227</v>
      </c>
      <c r="H954" s="17" t="s">
        <v>227</v>
      </c>
      <c r="I954" s="17" t="s">
        <v>227</v>
      </c>
      <c r="J954" s="17" t="s">
        <v>227</v>
      </c>
      <c r="K954" s="17" t="s">
        <v>227</v>
      </c>
      <c r="L954" s="17" t="s">
        <v>227</v>
      </c>
      <c r="M954" s="17" t="s">
        <v>227</v>
      </c>
      <c r="N954" s="17" t="s">
        <v>227</v>
      </c>
      <c r="O954" s="17" t="s">
        <v>227</v>
      </c>
      <c r="P954" s="17" t="s">
        <v>227</v>
      </c>
      <c r="Q954" s="17" t="s">
        <v>227</v>
      </c>
      <c r="R954" s="17" t="s">
        <v>227</v>
      </c>
      <c r="S954" s="17" t="s">
        <v>227</v>
      </c>
      <c r="T954" s="17" t="s">
        <v>227</v>
      </c>
      <c r="U954" s="17" t="s">
        <v>227</v>
      </c>
      <c r="V954" s="17" t="s">
        <v>227</v>
      </c>
      <c r="W954" s="17" t="s">
        <v>227</v>
      </c>
      <c r="X954" s="17" t="s">
        <v>227</v>
      </c>
      <c r="Y954" s="17" t="s">
        <v>227</v>
      </c>
      <c r="Z954" s="17" t="s">
        <v>227</v>
      </c>
      <c r="AA954" s="17" t="s">
        <v>227</v>
      </c>
      <c r="AB954" s="17" t="s">
        <v>227</v>
      </c>
      <c r="AC954" s="17" t="s">
        <v>227</v>
      </c>
      <c r="AD954" s="17" t="s">
        <v>227</v>
      </c>
      <c r="AE954" s="17" t="s">
        <v>227</v>
      </c>
      <c r="AF954" s="17" t="s">
        <v>227</v>
      </c>
      <c r="AG954" s="17" t="s">
        <v>227</v>
      </c>
      <c r="AH954" s="151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228</v>
      </c>
      <c r="C955" s="9" t="s">
        <v>228</v>
      </c>
      <c r="D955" s="149" t="s">
        <v>230</v>
      </c>
      <c r="E955" s="150" t="s">
        <v>231</v>
      </c>
      <c r="F955" s="150" t="s">
        <v>232</v>
      </c>
      <c r="G955" s="150" t="s">
        <v>233</v>
      </c>
      <c r="H955" s="150" t="s">
        <v>234</v>
      </c>
      <c r="I955" s="150" t="s">
        <v>235</v>
      </c>
      <c r="J955" s="150" t="s">
        <v>236</v>
      </c>
      <c r="K955" s="150" t="s">
        <v>237</v>
      </c>
      <c r="L955" s="150" t="s">
        <v>238</v>
      </c>
      <c r="M955" s="150" t="s">
        <v>239</v>
      </c>
      <c r="N955" s="150" t="s">
        <v>240</v>
      </c>
      <c r="O955" s="150" t="s">
        <v>241</v>
      </c>
      <c r="P955" s="150" t="s">
        <v>242</v>
      </c>
      <c r="Q955" s="150" t="s">
        <v>244</v>
      </c>
      <c r="R955" s="150" t="s">
        <v>245</v>
      </c>
      <c r="S955" s="150" t="s">
        <v>247</v>
      </c>
      <c r="T955" s="150" t="s">
        <v>248</v>
      </c>
      <c r="U955" s="150" t="s">
        <v>304</v>
      </c>
      <c r="V955" s="150" t="s">
        <v>250</v>
      </c>
      <c r="W955" s="150" t="s">
        <v>251</v>
      </c>
      <c r="X955" s="150" t="s">
        <v>252</v>
      </c>
      <c r="Y955" s="150" t="s">
        <v>255</v>
      </c>
      <c r="Z955" s="150" t="s">
        <v>256</v>
      </c>
      <c r="AA955" s="150" t="s">
        <v>257</v>
      </c>
      <c r="AB955" s="150" t="s">
        <v>305</v>
      </c>
      <c r="AC955" s="150" t="s">
        <v>259</v>
      </c>
      <c r="AD955" s="150" t="s">
        <v>261</v>
      </c>
      <c r="AE955" s="150" t="s">
        <v>264</v>
      </c>
      <c r="AF955" s="150" t="s">
        <v>265</v>
      </c>
      <c r="AG955" s="150" t="s">
        <v>266</v>
      </c>
      <c r="AH955" s="151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1</v>
      </c>
    </row>
    <row r="956" spans="1:65">
      <c r="A956" s="30"/>
      <c r="B956" s="19"/>
      <c r="C956" s="9"/>
      <c r="D956" s="10" t="s">
        <v>308</v>
      </c>
      <c r="E956" s="11" t="s">
        <v>308</v>
      </c>
      <c r="F956" s="11" t="s">
        <v>308</v>
      </c>
      <c r="G956" s="11" t="s">
        <v>307</v>
      </c>
      <c r="H956" s="11" t="s">
        <v>114</v>
      </c>
      <c r="I956" s="11" t="s">
        <v>308</v>
      </c>
      <c r="J956" s="11" t="s">
        <v>307</v>
      </c>
      <c r="K956" s="11" t="s">
        <v>307</v>
      </c>
      <c r="L956" s="11" t="s">
        <v>308</v>
      </c>
      <c r="M956" s="11" t="s">
        <v>308</v>
      </c>
      <c r="N956" s="11" t="s">
        <v>308</v>
      </c>
      <c r="O956" s="11" t="s">
        <v>308</v>
      </c>
      <c r="P956" s="11" t="s">
        <v>308</v>
      </c>
      <c r="Q956" s="11" t="s">
        <v>308</v>
      </c>
      <c r="R956" s="11" t="s">
        <v>114</v>
      </c>
      <c r="S956" s="11" t="s">
        <v>307</v>
      </c>
      <c r="T956" s="11" t="s">
        <v>308</v>
      </c>
      <c r="U956" s="11" t="s">
        <v>308</v>
      </c>
      <c r="V956" s="11" t="s">
        <v>114</v>
      </c>
      <c r="W956" s="11" t="s">
        <v>114</v>
      </c>
      <c r="X956" s="11" t="s">
        <v>307</v>
      </c>
      <c r="Y956" s="11" t="s">
        <v>114</v>
      </c>
      <c r="Z956" s="11" t="s">
        <v>114</v>
      </c>
      <c r="AA956" s="11" t="s">
        <v>114</v>
      </c>
      <c r="AB956" s="11" t="s">
        <v>114</v>
      </c>
      <c r="AC956" s="11" t="s">
        <v>307</v>
      </c>
      <c r="AD956" s="11" t="s">
        <v>114</v>
      </c>
      <c r="AE956" s="11" t="s">
        <v>114</v>
      </c>
      <c r="AF956" s="11" t="s">
        <v>307</v>
      </c>
      <c r="AG956" s="11" t="s">
        <v>114</v>
      </c>
      <c r="AH956" s="151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9"/>
      <c r="C957" s="9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151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3</v>
      </c>
    </row>
    <row r="958" spans="1:65">
      <c r="A958" s="30"/>
      <c r="B958" s="18">
        <v>1</v>
      </c>
      <c r="C958" s="14">
        <v>1</v>
      </c>
      <c r="D958" s="205">
        <v>0.16</v>
      </c>
      <c r="E958" s="205">
        <v>0.16</v>
      </c>
      <c r="F958" s="205">
        <v>0.15</v>
      </c>
      <c r="G958" s="205">
        <v>0.14799999999999999</v>
      </c>
      <c r="H958" s="207">
        <v>0.17148969594523719</v>
      </c>
      <c r="I958" s="205">
        <v>0.151</v>
      </c>
      <c r="J958" s="205">
        <v>0.15</v>
      </c>
      <c r="K958" s="205">
        <v>0.16200000000000001</v>
      </c>
      <c r="L958" s="205">
        <v>0.156</v>
      </c>
      <c r="M958" s="205">
        <v>0.153</v>
      </c>
      <c r="N958" s="205">
        <v>0.158</v>
      </c>
      <c r="O958" s="205">
        <v>0.157</v>
      </c>
      <c r="P958" s="205">
        <v>0.158</v>
      </c>
      <c r="Q958" s="205">
        <v>0.16700000000000001</v>
      </c>
      <c r="R958" s="205">
        <v>0.15</v>
      </c>
      <c r="S958" s="205">
        <v>0.158</v>
      </c>
      <c r="T958" s="205">
        <v>0.15</v>
      </c>
      <c r="U958" s="205">
        <v>0.16</v>
      </c>
      <c r="V958" s="205">
        <v>0.15</v>
      </c>
      <c r="W958" s="207">
        <v>0.17169999999999999</v>
      </c>
      <c r="X958" s="205">
        <v>0.15</v>
      </c>
      <c r="Y958" s="205">
        <v>0.15056199999999997</v>
      </c>
      <c r="Z958" s="205">
        <v>0.16309999999999999</v>
      </c>
      <c r="AA958" s="205">
        <v>0.15759999999999999</v>
      </c>
      <c r="AB958" s="205">
        <v>0.15509999999999999</v>
      </c>
      <c r="AC958" s="205">
        <v>0.15625</v>
      </c>
      <c r="AD958" s="205">
        <v>0.16</v>
      </c>
      <c r="AE958" s="205">
        <v>0.154</v>
      </c>
      <c r="AF958" s="205">
        <v>0.15610000000000002</v>
      </c>
      <c r="AG958" s="205">
        <v>0.15390000000000001</v>
      </c>
      <c r="AH958" s="203"/>
      <c r="AI958" s="204"/>
      <c r="AJ958" s="204"/>
      <c r="AK958" s="204"/>
      <c r="AL958" s="204"/>
      <c r="AM958" s="204"/>
      <c r="AN958" s="204"/>
      <c r="AO958" s="204"/>
      <c r="AP958" s="204"/>
      <c r="AQ958" s="204"/>
      <c r="AR958" s="204"/>
      <c r="AS958" s="204"/>
      <c r="AT958" s="204"/>
      <c r="AU958" s="204"/>
      <c r="AV958" s="204"/>
      <c r="AW958" s="204"/>
      <c r="AX958" s="204"/>
      <c r="AY958" s="204"/>
      <c r="AZ958" s="204"/>
      <c r="BA958" s="204"/>
      <c r="BB958" s="204"/>
      <c r="BC958" s="204"/>
      <c r="BD958" s="204"/>
      <c r="BE958" s="204"/>
      <c r="BF958" s="204"/>
      <c r="BG958" s="204"/>
      <c r="BH958" s="204"/>
      <c r="BI958" s="204"/>
      <c r="BJ958" s="204"/>
      <c r="BK958" s="204"/>
      <c r="BL958" s="204"/>
      <c r="BM958" s="208">
        <v>1</v>
      </c>
    </row>
    <row r="959" spans="1:65">
      <c r="A959" s="30"/>
      <c r="B959" s="19">
        <v>1</v>
      </c>
      <c r="C959" s="9">
        <v>2</v>
      </c>
      <c r="D959" s="24">
        <v>0.157</v>
      </c>
      <c r="E959" s="24">
        <v>0.16</v>
      </c>
      <c r="F959" s="24">
        <v>0.16</v>
      </c>
      <c r="G959" s="24">
        <v>0.15</v>
      </c>
      <c r="H959" s="209">
        <v>0.17368647905357101</v>
      </c>
      <c r="I959" s="24">
        <v>0.153</v>
      </c>
      <c r="J959" s="24">
        <v>0.152</v>
      </c>
      <c r="K959" s="24">
        <v>0.155</v>
      </c>
      <c r="L959" s="24">
        <v>0.154</v>
      </c>
      <c r="M959" s="24">
        <v>0.152</v>
      </c>
      <c r="N959" s="24">
        <v>0.157</v>
      </c>
      <c r="O959" s="24">
        <v>0.154</v>
      </c>
      <c r="P959" s="24">
        <v>0.154</v>
      </c>
      <c r="Q959" s="24">
        <v>0.16500000000000001</v>
      </c>
      <c r="R959" s="24">
        <v>0.15</v>
      </c>
      <c r="S959" s="24">
        <v>0.158</v>
      </c>
      <c r="T959" s="24">
        <v>0.15</v>
      </c>
      <c r="U959" s="24">
        <v>0.17</v>
      </c>
      <c r="V959" s="24">
        <v>0.15</v>
      </c>
      <c r="W959" s="209">
        <v>0.17219999999999999</v>
      </c>
      <c r="X959" s="24">
        <v>0.15</v>
      </c>
      <c r="Y959" s="24">
        <v>0.15080060000000001</v>
      </c>
      <c r="Z959" s="24">
        <v>0.1661</v>
      </c>
      <c r="AA959" s="24">
        <v>0.1542</v>
      </c>
      <c r="AB959" s="24">
        <v>0.1573</v>
      </c>
      <c r="AC959" s="24">
        <v>0.14365</v>
      </c>
      <c r="AD959" s="24">
        <v>0.16</v>
      </c>
      <c r="AE959" s="24">
        <v>0.15</v>
      </c>
      <c r="AF959" s="24">
        <v>0.1517</v>
      </c>
      <c r="AG959" s="24">
        <v>0.15310000000000001</v>
      </c>
      <c r="AH959" s="203"/>
      <c r="AI959" s="204"/>
      <c r="AJ959" s="204"/>
      <c r="AK959" s="204"/>
      <c r="AL959" s="204"/>
      <c r="AM959" s="204"/>
      <c r="AN959" s="204"/>
      <c r="AO959" s="204"/>
      <c r="AP959" s="204"/>
      <c r="AQ959" s="204"/>
      <c r="AR959" s="204"/>
      <c r="AS959" s="204"/>
      <c r="AT959" s="204"/>
      <c r="AU959" s="204"/>
      <c r="AV959" s="204"/>
      <c r="AW959" s="204"/>
      <c r="AX959" s="204"/>
      <c r="AY959" s="204"/>
      <c r="AZ959" s="204"/>
      <c r="BA959" s="204"/>
      <c r="BB959" s="204"/>
      <c r="BC959" s="204"/>
      <c r="BD959" s="204"/>
      <c r="BE959" s="204"/>
      <c r="BF959" s="204"/>
      <c r="BG959" s="204"/>
      <c r="BH959" s="204"/>
      <c r="BI959" s="204"/>
      <c r="BJ959" s="204"/>
      <c r="BK959" s="204"/>
      <c r="BL959" s="204"/>
      <c r="BM959" s="208">
        <v>23</v>
      </c>
    </row>
    <row r="960" spans="1:65">
      <c r="A960" s="30"/>
      <c r="B960" s="19">
        <v>1</v>
      </c>
      <c r="C960" s="9">
        <v>3</v>
      </c>
      <c r="D960" s="24">
        <v>0.158</v>
      </c>
      <c r="E960" s="24">
        <v>0.16</v>
      </c>
      <c r="F960" s="24">
        <v>0.15</v>
      </c>
      <c r="G960" s="24">
        <v>0.14799999999999999</v>
      </c>
      <c r="H960" s="209">
        <v>0.17410422366680747</v>
      </c>
      <c r="I960" s="24">
        <v>0.16</v>
      </c>
      <c r="J960" s="24">
        <v>0.16300000000000001</v>
      </c>
      <c r="K960" s="24">
        <v>0.161</v>
      </c>
      <c r="L960" s="24">
        <v>0.157</v>
      </c>
      <c r="M960" s="24">
        <v>0.152</v>
      </c>
      <c r="N960" s="24">
        <v>0.153</v>
      </c>
      <c r="O960" s="24">
        <v>0.155</v>
      </c>
      <c r="P960" s="24">
        <v>0.157</v>
      </c>
      <c r="Q960" s="24">
        <v>0.16600000000000001</v>
      </c>
      <c r="R960" s="24">
        <v>0.152</v>
      </c>
      <c r="S960" s="24">
        <v>0.16300000000000001</v>
      </c>
      <c r="T960" s="24">
        <v>0.15</v>
      </c>
      <c r="U960" s="24">
        <v>0.16</v>
      </c>
      <c r="V960" s="24">
        <v>0.16</v>
      </c>
      <c r="W960" s="209">
        <v>0.1741</v>
      </c>
      <c r="X960" s="24">
        <v>0.15</v>
      </c>
      <c r="Y960" s="24">
        <v>0.1501903</v>
      </c>
      <c r="Z960" s="24">
        <v>0.16669999999999999</v>
      </c>
      <c r="AA960" s="24">
        <v>0.15690000000000001</v>
      </c>
      <c r="AB960" s="24">
        <v>0.15620000000000001</v>
      </c>
      <c r="AC960" s="211">
        <v>0.13139999999999999</v>
      </c>
      <c r="AD960" s="24">
        <v>0.16</v>
      </c>
      <c r="AE960" s="24">
        <v>0.152</v>
      </c>
      <c r="AF960" s="24">
        <v>0.14959999999999998</v>
      </c>
      <c r="AG960" s="24">
        <v>0.1527</v>
      </c>
      <c r="AH960" s="203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208">
        <v>16</v>
      </c>
    </row>
    <row r="961" spans="1:65">
      <c r="A961" s="30"/>
      <c r="B961" s="19">
        <v>1</v>
      </c>
      <c r="C961" s="9">
        <v>4</v>
      </c>
      <c r="D961" s="24">
        <v>0.14499999999999999</v>
      </c>
      <c r="E961" s="24">
        <v>0.16</v>
      </c>
      <c r="F961" s="24">
        <v>0.15</v>
      </c>
      <c r="G961" s="24">
        <v>0.14799999999999999</v>
      </c>
      <c r="H961" s="209">
        <v>0.17528032012858374</v>
      </c>
      <c r="I961" s="24">
        <v>0.155</v>
      </c>
      <c r="J961" s="24">
        <v>0.153</v>
      </c>
      <c r="K961" s="24">
        <v>0.157</v>
      </c>
      <c r="L961" s="24">
        <v>0.157</v>
      </c>
      <c r="M961" s="24">
        <v>0.155</v>
      </c>
      <c r="N961" s="24">
        <v>0.158</v>
      </c>
      <c r="O961" s="24">
        <v>0.155</v>
      </c>
      <c r="P961" s="24">
        <v>0.158</v>
      </c>
      <c r="Q961" s="24">
        <v>0.16900000000000001</v>
      </c>
      <c r="R961" s="24">
        <v>0.153</v>
      </c>
      <c r="S961" s="24">
        <v>0.159</v>
      </c>
      <c r="T961" s="24">
        <v>0.15</v>
      </c>
      <c r="U961" s="24">
        <v>0.16</v>
      </c>
      <c r="V961" s="24">
        <v>0.16</v>
      </c>
      <c r="W961" s="209">
        <v>0.1774</v>
      </c>
      <c r="X961" s="24">
        <v>0.15</v>
      </c>
      <c r="Y961" s="24">
        <v>0.15011400000000003</v>
      </c>
      <c r="Z961" s="24">
        <v>0.1661</v>
      </c>
      <c r="AA961" s="24">
        <v>0.1552</v>
      </c>
      <c r="AB961" s="24">
        <v>0.1573</v>
      </c>
      <c r="AC961" s="211">
        <v>0.13594999999999999</v>
      </c>
      <c r="AD961" s="24">
        <v>0.16</v>
      </c>
      <c r="AE961" s="24">
        <v>0.151</v>
      </c>
      <c r="AF961" s="24">
        <v>0.14580000000000001</v>
      </c>
      <c r="AG961" s="24">
        <v>0.15059999999999998</v>
      </c>
      <c r="AH961" s="203"/>
      <c r="AI961" s="204"/>
      <c r="AJ961" s="204"/>
      <c r="AK961" s="204"/>
      <c r="AL961" s="204"/>
      <c r="AM961" s="204"/>
      <c r="AN961" s="204"/>
      <c r="AO961" s="204"/>
      <c r="AP961" s="204"/>
      <c r="AQ961" s="204"/>
      <c r="AR961" s="204"/>
      <c r="AS961" s="204"/>
      <c r="AT961" s="204"/>
      <c r="AU961" s="204"/>
      <c r="AV961" s="204"/>
      <c r="AW961" s="204"/>
      <c r="AX961" s="204"/>
      <c r="AY961" s="204"/>
      <c r="AZ961" s="204"/>
      <c r="BA961" s="204"/>
      <c r="BB961" s="204"/>
      <c r="BC961" s="204"/>
      <c r="BD961" s="204"/>
      <c r="BE961" s="204"/>
      <c r="BF961" s="204"/>
      <c r="BG961" s="204"/>
      <c r="BH961" s="204"/>
      <c r="BI961" s="204"/>
      <c r="BJ961" s="204"/>
      <c r="BK961" s="204"/>
      <c r="BL961" s="204"/>
      <c r="BM961" s="208">
        <v>0.15548394596832438</v>
      </c>
    </row>
    <row r="962" spans="1:65">
      <c r="A962" s="30"/>
      <c r="B962" s="19">
        <v>1</v>
      </c>
      <c r="C962" s="9">
        <v>5</v>
      </c>
      <c r="D962" s="24">
        <v>0.14699999999999999</v>
      </c>
      <c r="E962" s="24">
        <v>0.16</v>
      </c>
      <c r="F962" s="24">
        <v>0.15</v>
      </c>
      <c r="G962" s="24">
        <v>0.14599999999999999</v>
      </c>
      <c r="H962" s="209">
        <v>0.17058071609449074</v>
      </c>
      <c r="I962" s="24">
        <v>0.153</v>
      </c>
      <c r="J962" s="24">
        <v>0.16300000000000001</v>
      </c>
      <c r="K962" s="24">
        <v>0.156</v>
      </c>
      <c r="L962" s="24">
        <v>0.161</v>
      </c>
      <c r="M962" s="24">
        <v>0.155</v>
      </c>
      <c r="N962" s="24">
        <v>0.161</v>
      </c>
      <c r="O962" s="24">
        <v>0.154</v>
      </c>
      <c r="P962" s="24">
        <v>0.158</v>
      </c>
      <c r="Q962" s="24">
        <v>0.16500000000000001</v>
      </c>
      <c r="R962" s="24">
        <v>0.14599999999999999</v>
      </c>
      <c r="S962" s="24">
        <v>0.157</v>
      </c>
      <c r="T962" s="24">
        <v>0.15</v>
      </c>
      <c r="U962" s="24">
        <v>0.16</v>
      </c>
      <c r="V962" s="24">
        <v>0.16</v>
      </c>
      <c r="W962" s="209">
        <v>0.17860000000000001</v>
      </c>
      <c r="X962" s="24">
        <v>0.15</v>
      </c>
      <c r="Y962" s="24">
        <v>0.1510967</v>
      </c>
      <c r="Z962" s="24">
        <v>0.16789999999999999</v>
      </c>
      <c r="AA962" s="24">
        <v>0.158</v>
      </c>
      <c r="AB962" s="24">
        <v>0.1628</v>
      </c>
      <c r="AC962" s="24">
        <v>0.1472</v>
      </c>
      <c r="AD962" s="24">
        <v>0.16</v>
      </c>
      <c r="AE962" s="24">
        <v>0.152</v>
      </c>
      <c r="AF962" s="24">
        <v>0.14799999999999999</v>
      </c>
      <c r="AG962" s="24">
        <v>0.15310000000000001</v>
      </c>
      <c r="AH962" s="203"/>
      <c r="AI962" s="204"/>
      <c r="AJ962" s="204"/>
      <c r="AK962" s="204"/>
      <c r="AL962" s="204"/>
      <c r="AM962" s="204"/>
      <c r="AN962" s="204"/>
      <c r="AO962" s="204"/>
      <c r="AP962" s="204"/>
      <c r="AQ962" s="204"/>
      <c r="AR962" s="204"/>
      <c r="AS962" s="204"/>
      <c r="AT962" s="204"/>
      <c r="AU962" s="204"/>
      <c r="AV962" s="204"/>
      <c r="AW962" s="204"/>
      <c r="AX962" s="204"/>
      <c r="AY962" s="204"/>
      <c r="AZ962" s="204"/>
      <c r="BA962" s="204"/>
      <c r="BB962" s="204"/>
      <c r="BC962" s="204"/>
      <c r="BD962" s="204"/>
      <c r="BE962" s="204"/>
      <c r="BF962" s="204"/>
      <c r="BG962" s="204"/>
      <c r="BH962" s="204"/>
      <c r="BI962" s="204"/>
      <c r="BJ962" s="204"/>
      <c r="BK962" s="204"/>
      <c r="BL962" s="204"/>
      <c r="BM962" s="208">
        <v>65</v>
      </c>
    </row>
    <row r="963" spans="1:65">
      <c r="A963" s="30"/>
      <c r="B963" s="19">
        <v>1</v>
      </c>
      <c r="C963" s="9">
        <v>6</v>
      </c>
      <c r="D963" s="24">
        <v>0.14799999999999999</v>
      </c>
      <c r="E963" s="24">
        <v>0.16</v>
      </c>
      <c r="F963" s="24">
        <v>0.17</v>
      </c>
      <c r="G963" s="24">
        <v>0.14599999999999999</v>
      </c>
      <c r="H963" s="209">
        <v>0.16985629942445313</v>
      </c>
      <c r="I963" s="24">
        <v>0.157</v>
      </c>
      <c r="J963" s="24">
        <v>0.15</v>
      </c>
      <c r="K963" s="24">
        <v>0.159</v>
      </c>
      <c r="L963" s="24">
        <v>0.158</v>
      </c>
      <c r="M963" s="24">
        <v>0.157</v>
      </c>
      <c r="N963" s="24">
        <v>0.158</v>
      </c>
      <c r="O963" s="24">
        <v>0.158</v>
      </c>
      <c r="P963" s="24">
        <v>0.159</v>
      </c>
      <c r="Q963" s="24">
        <v>0.16700000000000001</v>
      </c>
      <c r="R963" s="24">
        <v>0.15</v>
      </c>
      <c r="S963" s="24">
        <v>0.16400000000000001</v>
      </c>
      <c r="T963" s="24">
        <v>0.15</v>
      </c>
      <c r="U963" s="24">
        <v>0.16</v>
      </c>
      <c r="V963" s="24">
        <v>0.16</v>
      </c>
      <c r="W963" s="209">
        <v>0.17560000000000001</v>
      </c>
      <c r="X963" s="24">
        <v>0.15</v>
      </c>
      <c r="Y963" s="24">
        <v>0.15081860000000002</v>
      </c>
      <c r="Z963" s="24">
        <v>0.16370000000000001</v>
      </c>
      <c r="AA963" s="24">
        <v>0.1565</v>
      </c>
      <c r="AB963" s="24">
        <v>0.16500000000000001</v>
      </c>
      <c r="AC963" s="24">
        <v>0.14415</v>
      </c>
      <c r="AD963" s="24">
        <v>0.16</v>
      </c>
      <c r="AE963" s="24">
        <v>0.151</v>
      </c>
      <c r="AF963" s="24">
        <v>0.14940000000000001</v>
      </c>
      <c r="AG963" s="24">
        <v>0.15240000000000001</v>
      </c>
      <c r="AH963" s="203"/>
      <c r="AI963" s="204"/>
      <c r="AJ963" s="204"/>
      <c r="AK963" s="204"/>
      <c r="AL963" s="204"/>
      <c r="AM963" s="204"/>
      <c r="AN963" s="204"/>
      <c r="AO963" s="204"/>
      <c r="AP963" s="204"/>
      <c r="AQ963" s="204"/>
      <c r="AR963" s="204"/>
      <c r="AS963" s="204"/>
      <c r="AT963" s="204"/>
      <c r="AU963" s="204"/>
      <c r="AV963" s="204"/>
      <c r="AW963" s="204"/>
      <c r="AX963" s="204"/>
      <c r="AY963" s="204"/>
      <c r="AZ963" s="204"/>
      <c r="BA963" s="204"/>
      <c r="BB963" s="204"/>
      <c r="BC963" s="204"/>
      <c r="BD963" s="204"/>
      <c r="BE963" s="204"/>
      <c r="BF963" s="204"/>
      <c r="BG963" s="204"/>
      <c r="BH963" s="204"/>
      <c r="BI963" s="204"/>
      <c r="BJ963" s="204"/>
      <c r="BK963" s="204"/>
      <c r="BL963" s="204"/>
      <c r="BM963" s="56"/>
    </row>
    <row r="964" spans="1:65">
      <c r="A964" s="30"/>
      <c r="B964" s="20" t="s">
        <v>275</v>
      </c>
      <c r="C964" s="12"/>
      <c r="D964" s="210">
        <v>0.1525</v>
      </c>
      <c r="E964" s="210">
        <v>0.16</v>
      </c>
      <c r="F964" s="210">
        <v>0.155</v>
      </c>
      <c r="G964" s="210">
        <v>0.14766666666666667</v>
      </c>
      <c r="H964" s="210">
        <v>0.17249962238552388</v>
      </c>
      <c r="I964" s="210">
        <v>0.15483333333333335</v>
      </c>
      <c r="J964" s="210">
        <v>0.15516666666666667</v>
      </c>
      <c r="K964" s="210">
        <v>0.15833333333333335</v>
      </c>
      <c r="L964" s="210">
        <v>0.15716666666666668</v>
      </c>
      <c r="M964" s="210">
        <v>0.154</v>
      </c>
      <c r="N964" s="210">
        <v>0.1575</v>
      </c>
      <c r="O964" s="210">
        <v>0.1555</v>
      </c>
      <c r="P964" s="210">
        <v>0.15733333333333335</v>
      </c>
      <c r="Q964" s="210">
        <v>0.16650000000000001</v>
      </c>
      <c r="R964" s="210">
        <v>0.15016666666666667</v>
      </c>
      <c r="S964" s="210">
        <v>0.15983333333333336</v>
      </c>
      <c r="T964" s="210">
        <v>0.15</v>
      </c>
      <c r="U964" s="210">
        <v>0.16166666666666668</v>
      </c>
      <c r="V964" s="210">
        <v>0.15666666666666668</v>
      </c>
      <c r="W964" s="210">
        <v>0.17493333333333336</v>
      </c>
      <c r="X964" s="210">
        <v>0.15</v>
      </c>
      <c r="Y964" s="210">
        <v>0.15059703333333332</v>
      </c>
      <c r="Z964" s="210">
        <v>0.1656</v>
      </c>
      <c r="AA964" s="210">
        <v>0.15640000000000001</v>
      </c>
      <c r="AB964" s="210">
        <v>0.15895000000000001</v>
      </c>
      <c r="AC964" s="210">
        <v>0.1431</v>
      </c>
      <c r="AD964" s="210">
        <v>0.16</v>
      </c>
      <c r="AE964" s="210">
        <v>0.15166666666666667</v>
      </c>
      <c r="AF964" s="210">
        <v>0.15010000000000001</v>
      </c>
      <c r="AG964" s="210">
        <v>0.15263333333333334</v>
      </c>
      <c r="AH964" s="203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4"/>
      <c r="AT964" s="204"/>
      <c r="AU964" s="204"/>
      <c r="AV964" s="204"/>
      <c r="AW964" s="204"/>
      <c r="AX964" s="204"/>
      <c r="AY964" s="204"/>
      <c r="AZ964" s="204"/>
      <c r="BA964" s="204"/>
      <c r="BB964" s="204"/>
      <c r="BC964" s="204"/>
      <c r="BD964" s="204"/>
      <c r="BE964" s="204"/>
      <c r="BF964" s="204"/>
      <c r="BG964" s="204"/>
      <c r="BH964" s="204"/>
      <c r="BI964" s="204"/>
      <c r="BJ964" s="204"/>
      <c r="BK964" s="204"/>
      <c r="BL964" s="204"/>
      <c r="BM964" s="56"/>
    </row>
    <row r="965" spans="1:65">
      <c r="A965" s="30"/>
      <c r="B965" s="3" t="s">
        <v>276</v>
      </c>
      <c r="C965" s="29"/>
      <c r="D965" s="24">
        <v>0.1525</v>
      </c>
      <c r="E965" s="24">
        <v>0.16</v>
      </c>
      <c r="F965" s="24">
        <v>0.15</v>
      </c>
      <c r="G965" s="24">
        <v>0.14799999999999999</v>
      </c>
      <c r="H965" s="24">
        <v>0.1725880874994041</v>
      </c>
      <c r="I965" s="24">
        <v>0.154</v>
      </c>
      <c r="J965" s="24">
        <v>0.1525</v>
      </c>
      <c r="K965" s="24">
        <v>0.158</v>
      </c>
      <c r="L965" s="24">
        <v>0.157</v>
      </c>
      <c r="M965" s="24">
        <v>0.154</v>
      </c>
      <c r="N965" s="24">
        <v>0.158</v>
      </c>
      <c r="O965" s="24">
        <v>0.155</v>
      </c>
      <c r="P965" s="24">
        <v>0.158</v>
      </c>
      <c r="Q965" s="24">
        <v>0.16650000000000001</v>
      </c>
      <c r="R965" s="24">
        <v>0.15</v>
      </c>
      <c r="S965" s="24">
        <v>0.1585</v>
      </c>
      <c r="T965" s="24">
        <v>0.15</v>
      </c>
      <c r="U965" s="24">
        <v>0.16</v>
      </c>
      <c r="V965" s="24">
        <v>0.16</v>
      </c>
      <c r="W965" s="24">
        <v>0.17485000000000001</v>
      </c>
      <c r="X965" s="24">
        <v>0.15</v>
      </c>
      <c r="Y965" s="24">
        <v>0.15068129999999999</v>
      </c>
      <c r="Z965" s="24">
        <v>0.1661</v>
      </c>
      <c r="AA965" s="24">
        <v>0.15670000000000001</v>
      </c>
      <c r="AB965" s="24">
        <v>0.1573</v>
      </c>
      <c r="AC965" s="24">
        <v>0.1439</v>
      </c>
      <c r="AD965" s="24">
        <v>0.16</v>
      </c>
      <c r="AE965" s="24">
        <v>0.1515</v>
      </c>
      <c r="AF965" s="24">
        <v>0.14949999999999999</v>
      </c>
      <c r="AG965" s="24">
        <v>0.15290000000000001</v>
      </c>
      <c r="AH965" s="203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4"/>
      <c r="AT965" s="204"/>
      <c r="AU965" s="204"/>
      <c r="AV965" s="204"/>
      <c r="AW965" s="204"/>
      <c r="AX965" s="204"/>
      <c r="AY965" s="204"/>
      <c r="AZ965" s="204"/>
      <c r="BA965" s="204"/>
      <c r="BB965" s="204"/>
      <c r="BC965" s="204"/>
      <c r="BD965" s="204"/>
      <c r="BE965" s="204"/>
      <c r="BF965" s="204"/>
      <c r="BG965" s="204"/>
      <c r="BH965" s="204"/>
      <c r="BI965" s="204"/>
      <c r="BJ965" s="204"/>
      <c r="BK965" s="204"/>
      <c r="BL965" s="204"/>
      <c r="BM965" s="56"/>
    </row>
    <row r="966" spans="1:65">
      <c r="A966" s="30"/>
      <c r="B966" s="3" t="s">
        <v>277</v>
      </c>
      <c r="C966" s="29"/>
      <c r="D966" s="24">
        <v>6.5345237010818224E-3</v>
      </c>
      <c r="E966" s="24">
        <v>0</v>
      </c>
      <c r="F966" s="24">
        <v>8.3666002653407616E-3</v>
      </c>
      <c r="G966" s="24">
        <v>1.5055453054181633E-3</v>
      </c>
      <c r="H966" s="24">
        <v>2.1635601681360126E-3</v>
      </c>
      <c r="I966" s="24">
        <v>3.2506409624359755E-3</v>
      </c>
      <c r="J966" s="24">
        <v>6.1779176642835516E-3</v>
      </c>
      <c r="K966" s="24">
        <v>2.8047578623950197E-3</v>
      </c>
      <c r="L966" s="24">
        <v>2.3166067138525423E-3</v>
      </c>
      <c r="M966" s="24">
        <v>2.0000000000000018E-3</v>
      </c>
      <c r="N966" s="24">
        <v>2.5884358211089591E-3</v>
      </c>
      <c r="O966" s="24">
        <v>1.6431676725154997E-3</v>
      </c>
      <c r="P966" s="24">
        <v>1.7511900715418279E-3</v>
      </c>
      <c r="Q966" s="24">
        <v>1.5165750888103116E-3</v>
      </c>
      <c r="R966" s="24">
        <v>2.4013884872437193E-3</v>
      </c>
      <c r="S966" s="24">
        <v>2.9268868558020283E-3</v>
      </c>
      <c r="T966" s="24">
        <v>0</v>
      </c>
      <c r="U966" s="24">
        <v>4.0824829046386341E-3</v>
      </c>
      <c r="V966" s="24">
        <v>5.1639777949432277E-3</v>
      </c>
      <c r="W966" s="24">
        <v>2.778248848945447E-3</v>
      </c>
      <c r="X966" s="24">
        <v>0</v>
      </c>
      <c r="Y966" s="24">
        <v>3.8475407556862239E-4</v>
      </c>
      <c r="Z966" s="24">
        <v>1.8363006289820801E-3</v>
      </c>
      <c r="AA966" s="24">
        <v>1.4518953130305205E-3</v>
      </c>
      <c r="AB966" s="24">
        <v>3.9813314355878534E-3</v>
      </c>
      <c r="AC966" s="24">
        <v>8.7080422598882733E-3</v>
      </c>
      <c r="AD966" s="24">
        <v>0</v>
      </c>
      <c r="AE966" s="24">
        <v>1.3662601021279478E-3</v>
      </c>
      <c r="AF966" s="24">
        <v>3.5270384177096829E-3</v>
      </c>
      <c r="AG966" s="24">
        <v>1.1165422816296249E-3</v>
      </c>
      <c r="AH966" s="203"/>
      <c r="AI966" s="204"/>
      <c r="AJ966" s="204"/>
      <c r="AK966" s="204"/>
      <c r="AL966" s="204"/>
      <c r="AM966" s="204"/>
      <c r="AN966" s="204"/>
      <c r="AO966" s="204"/>
      <c r="AP966" s="204"/>
      <c r="AQ966" s="204"/>
      <c r="AR966" s="204"/>
      <c r="AS966" s="204"/>
      <c r="AT966" s="204"/>
      <c r="AU966" s="204"/>
      <c r="AV966" s="204"/>
      <c r="AW966" s="204"/>
      <c r="AX966" s="204"/>
      <c r="AY966" s="204"/>
      <c r="AZ966" s="204"/>
      <c r="BA966" s="204"/>
      <c r="BB966" s="204"/>
      <c r="BC966" s="204"/>
      <c r="BD966" s="204"/>
      <c r="BE966" s="204"/>
      <c r="BF966" s="204"/>
      <c r="BG966" s="204"/>
      <c r="BH966" s="204"/>
      <c r="BI966" s="204"/>
      <c r="BJ966" s="204"/>
      <c r="BK966" s="204"/>
      <c r="BL966" s="204"/>
      <c r="BM966" s="56"/>
    </row>
    <row r="967" spans="1:65">
      <c r="A967" s="30"/>
      <c r="B967" s="3" t="s">
        <v>86</v>
      </c>
      <c r="C967" s="29"/>
      <c r="D967" s="13">
        <v>4.2849335744798836E-2</v>
      </c>
      <c r="E967" s="13">
        <v>0</v>
      </c>
      <c r="F967" s="13">
        <v>5.3978066228004912E-2</v>
      </c>
      <c r="G967" s="13">
        <v>1.0195566402380339E-2</v>
      </c>
      <c r="H967" s="13">
        <v>1.254240524249158E-2</v>
      </c>
      <c r="I967" s="13">
        <v>2.0994451856421799E-2</v>
      </c>
      <c r="J967" s="13">
        <v>3.9814721789152852E-2</v>
      </c>
      <c r="K967" s="13">
        <v>1.7714260183547492E-2</v>
      </c>
      <c r="L967" s="13">
        <v>1.4739809420058593E-2</v>
      </c>
      <c r="M967" s="13">
        <v>1.2987012987012998E-2</v>
      </c>
      <c r="N967" s="13">
        <v>1.6434513149898154E-2</v>
      </c>
      <c r="O967" s="13">
        <v>1.0566994678556268E-2</v>
      </c>
      <c r="P967" s="13">
        <v>1.1130445369969244E-2</v>
      </c>
      <c r="Q967" s="13">
        <v>9.1085590919538235E-3</v>
      </c>
      <c r="R967" s="13">
        <v>1.5991488261334424E-2</v>
      </c>
      <c r="S967" s="13">
        <v>1.8312117971649809E-2</v>
      </c>
      <c r="T967" s="13">
        <v>0</v>
      </c>
      <c r="U967" s="13">
        <v>2.5252471575084333E-2</v>
      </c>
      <c r="V967" s="13">
        <v>3.2961560393254645E-2</v>
      </c>
      <c r="W967" s="13">
        <v>1.5881757901746073E-2</v>
      </c>
      <c r="X967" s="13">
        <v>0</v>
      </c>
      <c r="Y967" s="13">
        <v>2.5548582668093E-3</v>
      </c>
      <c r="Z967" s="13">
        <v>1.1088771914142996E-2</v>
      </c>
      <c r="AA967" s="13">
        <v>9.2832181140058839E-3</v>
      </c>
      <c r="AB967" s="13">
        <v>2.5047696983880801E-2</v>
      </c>
      <c r="AC967" s="13">
        <v>6.0852845981050126E-2</v>
      </c>
      <c r="AD967" s="13">
        <v>0</v>
      </c>
      <c r="AE967" s="13">
        <v>9.0083083656787768E-3</v>
      </c>
      <c r="AF967" s="13">
        <v>2.3497924168618806E-2</v>
      </c>
      <c r="AG967" s="13">
        <v>7.3151929348959912E-3</v>
      </c>
      <c r="AH967" s="151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278</v>
      </c>
      <c r="C968" s="29"/>
      <c r="D968" s="13">
        <v>-1.9191344480878336E-2</v>
      </c>
      <c r="E968" s="13">
        <v>2.9045146774160591E-2</v>
      </c>
      <c r="F968" s="13">
        <v>-3.1125140625319903E-3</v>
      </c>
      <c r="G968" s="13">
        <v>-5.0277083289681057E-2</v>
      </c>
      <c r="H968" s="13">
        <v>0.10943687022624182</v>
      </c>
      <c r="I968" s="13">
        <v>-4.1844360904216282E-3</v>
      </c>
      <c r="J968" s="13">
        <v>-2.0405920346422413E-3</v>
      </c>
      <c r="K968" s="13">
        <v>1.8325926495263101E-2</v>
      </c>
      <c r="L968" s="13">
        <v>1.0822472300034747E-2</v>
      </c>
      <c r="M968" s="13">
        <v>-9.5440462298704842E-3</v>
      </c>
      <c r="N968" s="13">
        <v>1.2966316355814245E-2</v>
      </c>
      <c r="O968" s="13">
        <v>1.0325202113725673E-4</v>
      </c>
      <c r="P968" s="13">
        <v>1.1894394327924607E-2</v>
      </c>
      <c r="Q968" s="13">
        <v>7.0850105861860913E-2</v>
      </c>
      <c r="R968" s="13">
        <v>-3.4198252871334711E-2</v>
      </c>
      <c r="S968" s="13">
        <v>2.7973224746270953E-2</v>
      </c>
      <c r="T968" s="13">
        <v>-3.5270174899224571E-2</v>
      </c>
      <c r="U968" s="13">
        <v>3.9764367053058081E-2</v>
      </c>
      <c r="V968" s="13">
        <v>7.6067062163656107E-3</v>
      </c>
      <c r="W968" s="13">
        <v>0.12508936047308228</v>
      </c>
      <c r="X968" s="13">
        <v>-3.5270174899224571E-2</v>
      </c>
      <c r="Y968" s="13">
        <v>-3.143033581091792E-2</v>
      </c>
      <c r="Z968" s="13">
        <v>6.5061726911256113E-2</v>
      </c>
      <c r="AA968" s="13">
        <v>5.8916309717420567E-3</v>
      </c>
      <c r="AB968" s="13">
        <v>2.2292037998455028E-2</v>
      </c>
      <c r="AC968" s="13">
        <v>-7.9647746853860224E-2</v>
      </c>
      <c r="AD968" s="13">
        <v>2.9045146774160591E-2</v>
      </c>
      <c r="AE968" s="13">
        <v>-2.455095462032697E-2</v>
      </c>
      <c r="AF968" s="13">
        <v>-3.4627021682490655E-2</v>
      </c>
      <c r="AG968" s="13">
        <v>-1.8333806858566448E-2</v>
      </c>
      <c r="AH968" s="151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279</v>
      </c>
      <c r="C969" s="47"/>
      <c r="D969" s="45">
        <v>0.59</v>
      </c>
      <c r="E969" s="45">
        <v>0.69</v>
      </c>
      <c r="F969" s="45">
        <v>0.16</v>
      </c>
      <c r="G969" s="45">
        <v>1.41</v>
      </c>
      <c r="H969" s="45">
        <v>2.81</v>
      </c>
      <c r="I969" s="45">
        <v>0.19</v>
      </c>
      <c r="J969" s="45">
        <v>0.13</v>
      </c>
      <c r="K969" s="45">
        <v>0.41</v>
      </c>
      <c r="L969" s="45">
        <v>0.21</v>
      </c>
      <c r="M969" s="45">
        <v>0.33</v>
      </c>
      <c r="N969" s="45">
        <v>0.26</v>
      </c>
      <c r="O969" s="45">
        <v>0.08</v>
      </c>
      <c r="P969" s="45">
        <v>0.24</v>
      </c>
      <c r="Q969" s="45">
        <v>1.79</v>
      </c>
      <c r="R969" s="45">
        <v>0.98</v>
      </c>
      <c r="S969" s="45">
        <v>0.66</v>
      </c>
      <c r="T969" s="45">
        <v>1.01</v>
      </c>
      <c r="U969" s="45">
        <v>0.97</v>
      </c>
      <c r="V969" s="45">
        <v>0.12</v>
      </c>
      <c r="W969" s="45">
        <v>3.23</v>
      </c>
      <c r="X969" s="45">
        <v>1.01</v>
      </c>
      <c r="Y969" s="45">
        <v>0.91</v>
      </c>
      <c r="Z969" s="45">
        <v>1.63</v>
      </c>
      <c r="AA969" s="45">
        <v>0.08</v>
      </c>
      <c r="AB969" s="45">
        <v>0.51</v>
      </c>
      <c r="AC969" s="45">
        <v>2.1800000000000002</v>
      </c>
      <c r="AD969" s="45">
        <v>0.69</v>
      </c>
      <c r="AE969" s="45">
        <v>0.73</v>
      </c>
      <c r="AF969" s="45">
        <v>0.99</v>
      </c>
      <c r="AG969" s="45">
        <v>0.56000000000000005</v>
      </c>
      <c r="AH969" s="151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BM970" s="55"/>
    </row>
    <row r="971" spans="1:65" ht="15">
      <c r="B971" s="8" t="s">
        <v>581</v>
      </c>
      <c r="BM971" s="28" t="s">
        <v>66</v>
      </c>
    </row>
    <row r="972" spans="1:65" ht="15">
      <c r="A972" s="25" t="s">
        <v>63</v>
      </c>
      <c r="B972" s="18" t="s">
        <v>110</v>
      </c>
      <c r="C972" s="15" t="s">
        <v>111</v>
      </c>
      <c r="D972" s="16" t="s">
        <v>227</v>
      </c>
      <c r="E972" s="17" t="s">
        <v>227</v>
      </c>
      <c r="F972" s="17" t="s">
        <v>227</v>
      </c>
      <c r="G972" s="17" t="s">
        <v>227</v>
      </c>
      <c r="H972" s="17" t="s">
        <v>227</v>
      </c>
      <c r="I972" s="17" t="s">
        <v>227</v>
      </c>
      <c r="J972" s="17" t="s">
        <v>227</v>
      </c>
      <c r="K972" s="17" t="s">
        <v>227</v>
      </c>
      <c r="L972" s="17" t="s">
        <v>227</v>
      </c>
      <c r="M972" s="17" t="s">
        <v>227</v>
      </c>
      <c r="N972" s="17" t="s">
        <v>227</v>
      </c>
      <c r="O972" s="17" t="s">
        <v>227</v>
      </c>
      <c r="P972" s="17" t="s">
        <v>227</v>
      </c>
      <c r="Q972" s="17" t="s">
        <v>227</v>
      </c>
      <c r="R972" s="17" t="s">
        <v>227</v>
      </c>
      <c r="S972" s="17" t="s">
        <v>227</v>
      </c>
      <c r="T972" s="17" t="s">
        <v>227</v>
      </c>
      <c r="U972" s="17" t="s">
        <v>227</v>
      </c>
      <c r="V972" s="17" t="s">
        <v>227</v>
      </c>
      <c r="W972" s="17" t="s">
        <v>227</v>
      </c>
      <c r="X972" s="17" t="s">
        <v>227</v>
      </c>
      <c r="Y972" s="17" t="s">
        <v>227</v>
      </c>
      <c r="Z972" s="17" t="s">
        <v>227</v>
      </c>
      <c r="AA972" s="17" t="s">
        <v>227</v>
      </c>
      <c r="AB972" s="17" t="s">
        <v>227</v>
      </c>
      <c r="AC972" s="17" t="s">
        <v>227</v>
      </c>
      <c r="AD972" s="17" t="s">
        <v>227</v>
      </c>
      <c r="AE972" s="151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 t="s">
        <v>228</v>
      </c>
      <c r="C973" s="9" t="s">
        <v>228</v>
      </c>
      <c r="D973" s="149" t="s">
        <v>230</v>
      </c>
      <c r="E973" s="150" t="s">
        <v>231</v>
      </c>
      <c r="F973" s="150" t="s">
        <v>232</v>
      </c>
      <c r="G973" s="150" t="s">
        <v>233</v>
      </c>
      <c r="H973" s="150" t="s">
        <v>234</v>
      </c>
      <c r="I973" s="150" t="s">
        <v>235</v>
      </c>
      <c r="J973" s="150" t="s">
        <v>236</v>
      </c>
      <c r="K973" s="150" t="s">
        <v>237</v>
      </c>
      <c r="L973" s="150" t="s">
        <v>238</v>
      </c>
      <c r="M973" s="150" t="s">
        <v>239</v>
      </c>
      <c r="N973" s="150" t="s">
        <v>240</v>
      </c>
      <c r="O973" s="150" t="s">
        <v>241</v>
      </c>
      <c r="P973" s="150" t="s">
        <v>242</v>
      </c>
      <c r="Q973" s="150" t="s">
        <v>244</v>
      </c>
      <c r="R973" s="150" t="s">
        <v>245</v>
      </c>
      <c r="S973" s="150" t="s">
        <v>247</v>
      </c>
      <c r="T973" s="150" t="s">
        <v>248</v>
      </c>
      <c r="U973" s="150" t="s">
        <v>304</v>
      </c>
      <c r="V973" s="150" t="s">
        <v>250</v>
      </c>
      <c r="W973" s="150" t="s">
        <v>251</v>
      </c>
      <c r="X973" s="150" t="s">
        <v>257</v>
      </c>
      <c r="Y973" s="150" t="s">
        <v>305</v>
      </c>
      <c r="Z973" s="150" t="s">
        <v>259</v>
      </c>
      <c r="AA973" s="150" t="s">
        <v>260</v>
      </c>
      <c r="AB973" s="150" t="s">
        <v>264</v>
      </c>
      <c r="AC973" s="150" t="s">
        <v>265</v>
      </c>
      <c r="AD973" s="150" t="s">
        <v>266</v>
      </c>
      <c r="AE973" s="151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 t="s">
        <v>3</v>
      </c>
    </row>
    <row r="974" spans="1:65">
      <c r="A974" s="30"/>
      <c r="B974" s="19"/>
      <c r="C974" s="9"/>
      <c r="D974" s="10" t="s">
        <v>307</v>
      </c>
      <c r="E974" s="11" t="s">
        <v>308</v>
      </c>
      <c r="F974" s="11" t="s">
        <v>308</v>
      </c>
      <c r="G974" s="11" t="s">
        <v>307</v>
      </c>
      <c r="H974" s="11" t="s">
        <v>114</v>
      </c>
      <c r="I974" s="11" t="s">
        <v>308</v>
      </c>
      <c r="J974" s="11" t="s">
        <v>307</v>
      </c>
      <c r="K974" s="11" t="s">
        <v>307</v>
      </c>
      <c r="L974" s="11" t="s">
        <v>308</v>
      </c>
      <c r="M974" s="11" t="s">
        <v>308</v>
      </c>
      <c r="N974" s="11" t="s">
        <v>308</v>
      </c>
      <c r="O974" s="11" t="s">
        <v>308</v>
      </c>
      <c r="P974" s="11" t="s">
        <v>308</v>
      </c>
      <c r="Q974" s="11" t="s">
        <v>308</v>
      </c>
      <c r="R974" s="11" t="s">
        <v>307</v>
      </c>
      <c r="S974" s="11" t="s">
        <v>307</v>
      </c>
      <c r="T974" s="11" t="s">
        <v>308</v>
      </c>
      <c r="U974" s="11" t="s">
        <v>308</v>
      </c>
      <c r="V974" s="11" t="s">
        <v>114</v>
      </c>
      <c r="W974" s="11" t="s">
        <v>307</v>
      </c>
      <c r="X974" s="11" t="s">
        <v>114</v>
      </c>
      <c r="Y974" s="11" t="s">
        <v>307</v>
      </c>
      <c r="Z974" s="11" t="s">
        <v>307</v>
      </c>
      <c r="AA974" s="11" t="s">
        <v>307</v>
      </c>
      <c r="AB974" s="11" t="s">
        <v>307</v>
      </c>
      <c r="AC974" s="11" t="s">
        <v>307</v>
      </c>
      <c r="AD974" s="11" t="s">
        <v>307</v>
      </c>
      <c r="AE974" s="151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/>
      <c r="C975" s="9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151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8">
        <v>1</v>
      </c>
      <c r="C976" s="14">
        <v>1</v>
      </c>
      <c r="D976" s="223">
        <v>18.079999999999998</v>
      </c>
      <c r="E976" s="223">
        <v>18.97</v>
      </c>
      <c r="F976" s="223">
        <v>18.91</v>
      </c>
      <c r="G976" s="224">
        <v>13.8</v>
      </c>
      <c r="H976" s="223">
        <v>17.653098446845298</v>
      </c>
      <c r="I976" s="223">
        <v>19.7</v>
      </c>
      <c r="J976" s="223">
        <v>19.600000000000001</v>
      </c>
      <c r="K976" s="223">
        <v>19.059999999999999</v>
      </c>
      <c r="L976" s="224">
        <v>15.7</v>
      </c>
      <c r="M976" s="223">
        <v>17.100000000000001</v>
      </c>
      <c r="N976" s="223">
        <v>18.45</v>
      </c>
      <c r="O976" s="223">
        <v>18.8</v>
      </c>
      <c r="P976" s="223">
        <v>17.8</v>
      </c>
      <c r="Q976" s="233">
        <v>22.28</v>
      </c>
      <c r="R976" s="223">
        <v>17.8</v>
      </c>
      <c r="S976" s="223">
        <v>18.600000000000001</v>
      </c>
      <c r="T976" s="223">
        <v>18.72</v>
      </c>
      <c r="U976" s="223">
        <v>18.7</v>
      </c>
      <c r="V976" s="223">
        <v>19.45</v>
      </c>
      <c r="W976" s="223">
        <v>19.438800000000001</v>
      </c>
      <c r="X976" s="224" t="s">
        <v>337</v>
      </c>
      <c r="Y976" s="224">
        <v>14.767341445550498</v>
      </c>
      <c r="Z976" s="223">
        <v>17.55</v>
      </c>
      <c r="AA976" s="223">
        <v>19.007000000000001</v>
      </c>
      <c r="AB976" s="223">
        <v>18</v>
      </c>
      <c r="AC976" s="223">
        <v>18.86</v>
      </c>
      <c r="AD976" s="223">
        <v>18.079999999999998</v>
      </c>
      <c r="AE976" s="225"/>
      <c r="AF976" s="226"/>
      <c r="AG976" s="226"/>
      <c r="AH976" s="226"/>
      <c r="AI976" s="226"/>
      <c r="AJ976" s="226"/>
      <c r="AK976" s="226"/>
      <c r="AL976" s="226"/>
      <c r="AM976" s="226"/>
      <c r="AN976" s="226"/>
      <c r="AO976" s="226"/>
      <c r="AP976" s="226"/>
      <c r="AQ976" s="226"/>
      <c r="AR976" s="226"/>
      <c r="AS976" s="226"/>
      <c r="AT976" s="226"/>
      <c r="AU976" s="226"/>
      <c r="AV976" s="226"/>
      <c r="AW976" s="226"/>
      <c r="AX976" s="226"/>
      <c r="AY976" s="226"/>
      <c r="AZ976" s="226"/>
      <c r="BA976" s="226"/>
      <c r="BB976" s="226"/>
      <c r="BC976" s="226"/>
      <c r="BD976" s="226"/>
      <c r="BE976" s="226"/>
      <c r="BF976" s="226"/>
      <c r="BG976" s="226"/>
      <c r="BH976" s="226"/>
      <c r="BI976" s="226"/>
      <c r="BJ976" s="226"/>
      <c r="BK976" s="226"/>
      <c r="BL976" s="226"/>
      <c r="BM976" s="227">
        <v>1</v>
      </c>
    </row>
    <row r="977" spans="1:65">
      <c r="A977" s="30"/>
      <c r="B977" s="19">
        <v>1</v>
      </c>
      <c r="C977" s="9">
        <v>2</v>
      </c>
      <c r="D977" s="228">
        <v>17.809999999999999</v>
      </c>
      <c r="E977" s="228">
        <v>18.899999999999999</v>
      </c>
      <c r="F977" s="228">
        <v>19.100000000000001</v>
      </c>
      <c r="G977" s="229">
        <v>13.91</v>
      </c>
      <c r="H977" s="228">
        <v>18.289640717200275</v>
      </c>
      <c r="I977" s="228">
        <v>17.600000000000001</v>
      </c>
      <c r="J977" s="228">
        <v>20</v>
      </c>
      <c r="K977" s="228">
        <v>18.649999999999999</v>
      </c>
      <c r="L977" s="229">
        <v>16.2</v>
      </c>
      <c r="M977" s="228">
        <v>16.95</v>
      </c>
      <c r="N977" s="228">
        <v>18.600000000000001</v>
      </c>
      <c r="O977" s="228">
        <v>18.05</v>
      </c>
      <c r="P977" s="228">
        <v>17.399999999999999</v>
      </c>
      <c r="Q977" s="228">
        <v>20.62</v>
      </c>
      <c r="R977" s="228">
        <v>18.100000000000001</v>
      </c>
      <c r="S977" s="228">
        <v>18.899999999999999</v>
      </c>
      <c r="T977" s="228">
        <v>18.13</v>
      </c>
      <c r="U977" s="228">
        <v>18.5</v>
      </c>
      <c r="V977" s="228">
        <v>19.36</v>
      </c>
      <c r="W977" s="228">
        <v>19.492999999999999</v>
      </c>
      <c r="X977" s="229" t="s">
        <v>337</v>
      </c>
      <c r="Y977" s="229">
        <v>15.949933008500865</v>
      </c>
      <c r="Z977" s="228">
        <v>16.7</v>
      </c>
      <c r="AA977" s="228">
        <v>21.545000000000002</v>
      </c>
      <c r="AB977" s="228">
        <v>18.5</v>
      </c>
      <c r="AC977" s="228">
        <v>18.52</v>
      </c>
      <c r="AD977" s="228">
        <v>18.100000000000001</v>
      </c>
      <c r="AE977" s="225"/>
      <c r="AF977" s="226"/>
      <c r="AG977" s="226"/>
      <c r="AH977" s="226"/>
      <c r="AI977" s="226"/>
      <c r="AJ977" s="226"/>
      <c r="AK977" s="226"/>
      <c r="AL977" s="226"/>
      <c r="AM977" s="226"/>
      <c r="AN977" s="226"/>
      <c r="AO977" s="226"/>
      <c r="AP977" s="226"/>
      <c r="AQ977" s="226"/>
      <c r="AR977" s="226"/>
      <c r="AS977" s="226"/>
      <c r="AT977" s="226"/>
      <c r="AU977" s="226"/>
      <c r="AV977" s="226"/>
      <c r="AW977" s="226"/>
      <c r="AX977" s="226"/>
      <c r="AY977" s="226"/>
      <c r="AZ977" s="226"/>
      <c r="BA977" s="226"/>
      <c r="BB977" s="226"/>
      <c r="BC977" s="226"/>
      <c r="BD977" s="226"/>
      <c r="BE977" s="226"/>
      <c r="BF977" s="226"/>
      <c r="BG977" s="226"/>
      <c r="BH977" s="226"/>
      <c r="BI977" s="226"/>
      <c r="BJ977" s="226"/>
      <c r="BK977" s="226"/>
      <c r="BL977" s="226"/>
      <c r="BM977" s="227">
        <v>24</v>
      </c>
    </row>
    <row r="978" spans="1:65">
      <c r="A978" s="30"/>
      <c r="B978" s="19">
        <v>1</v>
      </c>
      <c r="C978" s="9">
        <v>3</v>
      </c>
      <c r="D978" s="228">
        <v>18.100000000000001</v>
      </c>
      <c r="E978" s="228">
        <v>18.57</v>
      </c>
      <c r="F978" s="228">
        <v>17.79</v>
      </c>
      <c r="G978" s="229">
        <v>13.82</v>
      </c>
      <c r="H978" s="228">
        <v>17.636654196300952</v>
      </c>
      <c r="I978" s="228">
        <v>19.8</v>
      </c>
      <c r="J978" s="228">
        <v>21.2</v>
      </c>
      <c r="K978" s="228">
        <v>19.12</v>
      </c>
      <c r="L978" s="229">
        <v>16</v>
      </c>
      <c r="M978" s="228">
        <v>16.399999999999999</v>
      </c>
      <c r="N978" s="228">
        <v>19.05</v>
      </c>
      <c r="O978" s="228">
        <v>18.45</v>
      </c>
      <c r="P978" s="228">
        <v>16.649999999999999</v>
      </c>
      <c r="Q978" s="228">
        <v>20.309999999999999</v>
      </c>
      <c r="R978" s="228">
        <v>18.100000000000001</v>
      </c>
      <c r="S978" s="228">
        <v>19.600000000000001</v>
      </c>
      <c r="T978" s="228">
        <v>18.7</v>
      </c>
      <c r="U978" s="228">
        <v>18.600000000000001</v>
      </c>
      <c r="V978" s="228">
        <v>19.32</v>
      </c>
      <c r="W978" s="228">
        <v>19.200399999999998</v>
      </c>
      <c r="X978" s="229" t="s">
        <v>337</v>
      </c>
      <c r="Y978" s="229">
        <v>14.697836961100508</v>
      </c>
      <c r="Z978" s="228">
        <v>16.100000000000001</v>
      </c>
      <c r="AA978" s="228">
        <v>20.74</v>
      </c>
      <c r="AB978" s="228">
        <v>18.600000000000001</v>
      </c>
      <c r="AC978" s="228">
        <v>18.98</v>
      </c>
      <c r="AD978" s="228">
        <v>17.829999999999998</v>
      </c>
      <c r="AE978" s="225"/>
      <c r="AF978" s="226"/>
      <c r="AG978" s="226"/>
      <c r="AH978" s="226"/>
      <c r="AI978" s="226"/>
      <c r="AJ978" s="226"/>
      <c r="AK978" s="226"/>
      <c r="AL978" s="226"/>
      <c r="AM978" s="226"/>
      <c r="AN978" s="226"/>
      <c r="AO978" s="226"/>
      <c r="AP978" s="226"/>
      <c r="AQ978" s="226"/>
      <c r="AR978" s="226"/>
      <c r="AS978" s="226"/>
      <c r="AT978" s="226"/>
      <c r="AU978" s="226"/>
      <c r="AV978" s="226"/>
      <c r="AW978" s="226"/>
      <c r="AX978" s="226"/>
      <c r="AY978" s="226"/>
      <c r="AZ978" s="226"/>
      <c r="BA978" s="226"/>
      <c r="BB978" s="226"/>
      <c r="BC978" s="226"/>
      <c r="BD978" s="226"/>
      <c r="BE978" s="226"/>
      <c r="BF978" s="226"/>
      <c r="BG978" s="226"/>
      <c r="BH978" s="226"/>
      <c r="BI978" s="226"/>
      <c r="BJ978" s="226"/>
      <c r="BK978" s="226"/>
      <c r="BL978" s="226"/>
      <c r="BM978" s="227">
        <v>16</v>
      </c>
    </row>
    <row r="979" spans="1:65">
      <c r="A979" s="30"/>
      <c r="B979" s="19">
        <v>1</v>
      </c>
      <c r="C979" s="9">
        <v>4</v>
      </c>
      <c r="D979" s="228">
        <v>18.25</v>
      </c>
      <c r="E979" s="228">
        <v>18.52</v>
      </c>
      <c r="F979" s="228">
        <v>18.649999999999999</v>
      </c>
      <c r="G979" s="229">
        <v>14.21</v>
      </c>
      <c r="H979" s="228">
        <v>18.272216058720581</v>
      </c>
      <c r="I979" s="228">
        <v>19.600000000000001</v>
      </c>
      <c r="J979" s="228">
        <v>19.100000000000001</v>
      </c>
      <c r="K979" s="228">
        <v>18.399999999999999</v>
      </c>
      <c r="L979" s="229">
        <v>16.5</v>
      </c>
      <c r="M979" s="228">
        <v>16.350000000000001</v>
      </c>
      <c r="N979" s="228">
        <v>19.100000000000001</v>
      </c>
      <c r="O979" s="228">
        <v>19.149999999999999</v>
      </c>
      <c r="P979" s="228">
        <v>17.25</v>
      </c>
      <c r="Q979" s="228">
        <v>20.53</v>
      </c>
      <c r="R979" s="228">
        <v>18</v>
      </c>
      <c r="S979" s="228">
        <v>18.7</v>
      </c>
      <c r="T979" s="228">
        <v>18.329999999999998</v>
      </c>
      <c r="U979" s="228">
        <v>18.600000000000001</v>
      </c>
      <c r="V979" s="228">
        <v>19.16</v>
      </c>
      <c r="W979" s="228">
        <v>18.499300000000002</v>
      </c>
      <c r="X979" s="229" t="s">
        <v>337</v>
      </c>
      <c r="Y979" s="229">
        <v>14.779923095012107</v>
      </c>
      <c r="Z979" s="228">
        <v>16.399999999999999</v>
      </c>
      <c r="AA979" s="228">
        <v>20.245000000000001</v>
      </c>
      <c r="AB979" s="228">
        <v>18.5</v>
      </c>
      <c r="AC979" s="228">
        <v>19.079999999999998</v>
      </c>
      <c r="AD979" s="228">
        <v>17.63</v>
      </c>
      <c r="AE979" s="225"/>
      <c r="AF979" s="226"/>
      <c r="AG979" s="226"/>
      <c r="AH979" s="226"/>
      <c r="AI979" s="226"/>
      <c r="AJ979" s="226"/>
      <c r="AK979" s="226"/>
      <c r="AL979" s="226"/>
      <c r="AM979" s="226"/>
      <c r="AN979" s="226"/>
      <c r="AO979" s="226"/>
      <c r="AP979" s="226"/>
      <c r="AQ979" s="226"/>
      <c r="AR979" s="226"/>
      <c r="AS979" s="226"/>
      <c r="AT979" s="226"/>
      <c r="AU979" s="226"/>
      <c r="AV979" s="226"/>
      <c r="AW979" s="226"/>
      <c r="AX979" s="226"/>
      <c r="AY979" s="226"/>
      <c r="AZ979" s="226"/>
      <c r="BA979" s="226"/>
      <c r="BB979" s="226"/>
      <c r="BC979" s="226"/>
      <c r="BD979" s="226"/>
      <c r="BE979" s="226"/>
      <c r="BF979" s="226"/>
      <c r="BG979" s="226"/>
      <c r="BH979" s="226"/>
      <c r="BI979" s="226"/>
      <c r="BJ979" s="226"/>
      <c r="BK979" s="226"/>
      <c r="BL979" s="226"/>
      <c r="BM979" s="227">
        <v>18.607780890254986</v>
      </c>
    </row>
    <row r="980" spans="1:65">
      <c r="A980" s="30"/>
      <c r="B980" s="19">
        <v>1</v>
      </c>
      <c r="C980" s="9">
        <v>5</v>
      </c>
      <c r="D980" s="228">
        <v>18.29</v>
      </c>
      <c r="E980" s="228">
        <v>18.2</v>
      </c>
      <c r="F980" s="228">
        <v>18.52</v>
      </c>
      <c r="G980" s="229">
        <v>14.12</v>
      </c>
      <c r="H980" s="228">
        <v>18.046557934768099</v>
      </c>
      <c r="I980" s="228">
        <v>19.7</v>
      </c>
      <c r="J980" s="228">
        <v>21.1</v>
      </c>
      <c r="K980" s="228">
        <v>18.989999999999998</v>
      </c>
      <c r="L980" s="229">
        <v>16.5</v>
      </c>
      <c r="M980" s="228">
        <v>16.899999999999999</v>
      </c>
      <c r="N980" s="228">
        <v>18.55</v>
      </c>
      <c r="O980" s="228">
        <v>18.75</v>
      </c>
      <c r="P980" s="228">
        <v>16.95</v>
      </c>
      <c r="Q980" s="228">
        <v>19.920000000000002</v>
      </c>
      <c r="R980" s="228">
        <v>17.600000000000001</v>
      </c>
      <c r="S980" s="228">
        <v>19.100000000000001</v>
      </c>
      <c r="T980" s="228">
        <v>18.670000000000002</v>
      </c>
      <c r="U980" s="228">
        <v>18.7</v>
      </c>
      <c r="V980" s="228">
        <v>19.559999999999999</v>
      </c>
      <c r="W980" s="228">
        <v>20.987500000000001</v>
      </c>
      <c r="X980" s="229" t="s">
        <v>337</v>
      </c>
      <c r="Y980" s="229">
        <v>15.669146068354429</v>
      </c>
      <c r="Z980" s="228">
        <v>17.600000000000001</v>
      </c>
      <c r="AA980" s="228">
        <v>18.821000000000002</v>
      </c>
      <c r="AB980" s="228">
        <v>17.899999999999999</v>
      </c>
      <c r="AC980" s="228">
        <v>18.61</v>
      </c>
      <c r="AD980" s="228">
        <v>18.100000000000001</v>
      </c>
      <c r="AE980" s="225"/>
      <c r="AF980" s="226"/>
      <c r="AG980" s="226"/>
      <c r="AH980" s="226"/>
      <c r="AI980" s="226"/>
      <c r="AJ980" s="226"/>
      <c r="AK980" s="226"/>
      <c r="AL980" s="226"/>
      <c r="AM980" s="226"/>
      <c r="AN980" s="226"/>
      <c r="AO980" s="226"/>
      <c r="AP980" s="226"/>
      <c r="AQ980" s="226"/>
      <c r="AR980" s="226"/>
      <c r="AS980" s="226"/>
      <c r="AT980" s="226"/>
      <c r="AU980" s="226"/>
      <c r="AV980" s="226"/>
      <c r="AW980" s="226"/>
      <c r="AX980" s="226"/>
      <c r="AY980" s="226"/>
      <c r="AZ980" s="226"/>
      <c r="BA980" s="226"/>
      <c r="BB980" s="226"/>
      <c r="BC980" s="226"/>
      <c r="BD980" s="226"/>
      <c r="BE980" s="226"/>
      <c r="BF980" s="226"/>
      <c r="BG980" s="226"/>
      <c r="BH980" s="226"/>
      <c r="BI980" s="226"/>
      <c r="BJ980" s="226"/>
      <c r="BK980" s="226"/>
      <c r="BL980" s="226"/>
      <c r="BM980" s="227">
        <v>66</v>
      </c>
    </row>
    <row r="981" spans="1:65">
      <c r="A981" s="30"/>
      <c r="B981" s="19">
        <v>1</v>
      </c>
      <c r="C981" s="9">
        <v>6</v>
      </c>
      <c r="D981" s="228">
        <v>17.97</v>
      </c>
      <c r="E981" s="228">
        <v>18.37</v>
      </c>
      <c r="F981" s="228">
        <v>20.04</v>
      </c>
      <c r="G981" s="229">
        <v>14.07</v>
      </c>
      <c r="H981" s="228">
        <v>18.127695501352989</v>
      </c>
      <c r="I981" s="228">
        <v>19.899999999999999</v>
      </c>
      <c r="J981" s="228">
        <v>18.100000000000001</v>
      </c>
      <c r="K981" s="228">
        <v>18.91</v>
      </c>
      <c r="L981" s="229">
        <v>16.100000000000001</v>
      </c>
      <c r="M981" s="228">
        <v>16.899999999999999</v>
      </c>
      <c r="N981" s="228">
        <v>19.899999999999999</v>
      </c>
      <c r="O981" s="228">
        <v>18.75</v>
      </c>
      <c r="P981" s="228">
        <v>16.75</v>
      </c>
      <c r="Q981" s="228">
        <v>20.46</v>
      </c>
      <c r="R981" s="228">
        <v>18.399999999999999</v>
      </c>
      <c r="S981" s="228">
        <v>19.5</v>
      </c>
      <c r="T981" s="228">
        <v>18.21</v>
      </c>
      <c r="U981" s="228">
        <v>18.600000000000001</v>
      </c>
      <c r="V981" s="228">
        <v>19.2</v>
      </c>
      <c r="W981" s="228">
        <v>18.8049</v>
      </c>
      <c r="X981" s="229" t="s">
        <v>337</v>
      </c>
      <c r="Y981" s="229">
        <v>16.410933345277186</v>
      </c>
      <c r="Z981" s="228">
        <v>17.2</v>
      </c>
      <c r="AA981" s="228">
        <v>18.378</v>
      </c>
      <c r="AB981" s="228">
        <v>17.399999999999999</v>
      </c>
      <c r="AC981" s="228">
        <v>18.739999999999998</v>
      </c>
      <c r="AD981" s="228">
        <v>18.02</v>
      </c>
      <c r="AE981" s="225"/>
      <c r="AF981" s="226"/>
      <c r="AG981" s="226"/>
      <c r="AH981" s="226"/>
      <c r="AI981" s="226"/>
      <c r="AJ981" s="226"/>
      <c r="AK981" s="226"/>
      <c r="AL981" s="226"/>
      <c r="AM981" s="226"/>
      <c r="AN981" s="226"/>
      <c r="AO981" s="226"/>
      <c r="AP981" s="226"/>
      <c r="AQ981" s="226"/>
      <c r="AR981" s="226"/>
      <c r="AS981" s="226"/>
      <c r="AT981" s="226"/>
      <c r="AU981" s="226"/>
      <c r="AV981" s="226"/>
      <c r="AW981" s="226"/>
      <c r="AX981" s="226"/>
      <c r="AY981" s="226"/>
      <c r="AZ981" s="226"/>
      <c r="BA981" s="226"/>
      <c r="BB981" s="226"/>
      <c r="BC981" s="226"/>
      <c r="BD981" s="226"/>
      <c r="BE981" s="226"/>
      <c r="BF981" s="226"/>
      <c r="BG981" s="226"/>
      <c r="BH981" s="226"/>
      <c r="BI981" s="226"/>
      <c r="BJ981" s="226"/>
      <c r="BK981" s="226"/>
      <c r="BL981" s="226"/>
      <c r="BM981" s="231"/>
    </row>
    <row r="982" spans="1:65">
      <c r="A982" s="30"/>
      <c r="B982" s="20" t="s">
        <v>275</v>
      </c>
      <c r="C982" s="12"/>
      <c r="D982" s="232">
        <v>18.083333333333332</v>
      </c>
      <c r="E982" s="232">
        <v>18.588333333333335</v>
      </c>
      <c r="F982" s="232">
        <v>18.834999999999997</v>
      </c>
      <c r="G982" s="232">
        <v>13.988333333333335</v>
      </c>
      <c r="H982" s="232">
        <v>18.004310475864699</v>
      </c>
      <c r="I982" s="232">
        <v>19.383333333333329</v>
      </c>
      <c r="J982" s="232">
        <v>19.849999999999998</v>
      </c>
      <c r="K982" s="232">
        <v>18.854999999999997</v>
      </c>
      <c r="L982" s="232">
        <v>16.166666666666668</v>
      </c>
      <c r="M982" s="232">
        <v>16.766666666666666</v>
      </c>
      <c r="N982" s="232">
        <v>18.941666666666663</v>
      </c>
      <c r="O982" s="232">
        <v>18.658333333333331</v>
      </c>
      <c r="P982" s="232">
        <v>17.133333333333333</v>
      </c>
      <c r="Q982" s="232">
        <v>20.686666666666667</v>
      </c>
      <c r="R982" s="232">
        <v>18</v>
      </c>
      <c r="S982" s="232">
        <v>19.066666666666666</v>
      </c>
      <c r="T982" s="232">
        <v>18.459999999999997</v>
      </c>
      <c r="U982" s="232">
        <v>18.616666666666671</v>
      </c>
      <c r="V982" s="232">
        <v>19.341666666666669</v>
      </c>
      <c r="W982" s="232">
        <v>19.403983333333333</v>
      </c>
      <c r="X982" s="232" t="s">
        <v>714</v>
      </c>
      <c r="Y982" s="232">
        <v>15.379185653965934</v>
      </c>
      <c r="Z982" s="232">
        <v>16.925000000000001</v>
      </c>
      <c r="AA982" s="232">
        <v>19.789333333333335</v>
      </c>
      <c r="AB982" s="232">
        <v>18.150000000000002</v>
      </c>
      <c r="AC982" s="232">
        <v>18.798333333333332</v>
      </c>
      <c r="AD982" s="232">
        <v>17.96</v>
      </c>
      <c r="AE982" s="225"/>
      <c r="AF982" s="226"/>
      <c r="AG982" s="226"/>
      <c r="AH982" s="226"/>
      <c r="AI982" s="226"/>
      <c r="AJ982" s="226"/>
      <c r="AK982" s="226"/>
      <c r="AL982" s="226"/>
      <c r="AM982" s="226"/>
      <c r="AN982" s="226"/>
      <c r="AO982" s="226"/>
      <c r="AP982" s="226"/>
      <c r="AQ982" s="226"/>
      <c r="AR982" s="226"/>
      <c r="AS982" s="226"/>
      <c r="AT982" s="226"/>
      <c r="AU982" s="226"/>
      <c r="AV982" s="226"/>
      <c r="AW982" s="226"/>
      <c r="AX982" s="226"/>
      <c r="AY982" s="226"/>
      <c r="AZ982" s="226"/>
      <c r="BA982" s="226"/>
      <c r="BB982" s="226"/>
      <c r="BC982" s="226"/>
      <c r="BD982" s="226"/>
      <c r="BE982" s="226"/>
      <c r="BF982" s="226"/>
      <c r="BG982" s="226"/>
      <c r="BH982" s="226"/>
      <c r="BI982" s="226"/>
      <c r="BJ982" s="226"/>
      <c r="BK982" s="226"/>
      <c r="BL982" s="226"/>
      <c r="BM982" s="231"/>
    </row>
    <row r="983" spans="1:65">
      <c r="A983" s="30"/>
      <c r="B983" s="3" t="s">
        <v>276</v>
      </c>
      <c r="C983" s="29"/>
      <c r="D983" s="228">
        <v>18.09</v>
      </c>
      <c r="E983" s="228">
        <v>18.545000000000002</v>
      </c>
      <c r="F983" s="228">
        <v>18.78</v>
      </c>
      <c r="G983" s="228">
        <v>13.99</v>
      </c>
      <c r="H983" s="228">
        <v>18.087126718060546</v>
      </c>
      <c r="I983" s="228">
        <v>19.7</v>
      </c>
      <c r="J983" s="228">
        <v>19.8</v>
      </c>
      <c r="K983" s="228">
        <v>18.95</v>
      </c>
      <c r="L983" s="228">
        <v>16.149999999999999</v>
      </c>
      <c r="M983" s="228">
        <v>16.899999999999999</v>
      </c>
      <c r="N983" s="228">
        <v>18.825000000000003</v>
      </c>
      <c r="O983" s="228">
        <v>18.75</v>
      </c>
      <c r="P983" s="228">
        <v>17.100000000000001</v>
      </c>
      <c r="Q983" s="228">
        <v>20.495000000000001</v>
      </c>
      <c r="R983" s="228">
        <v>18.05</v>
      </c>
      <c r="S983" s="228">
        <v>19</v>
      </c>
      <c r="T983" s="228">
        <v>18.5</v>
      </c>
      <c r="U983" s="228">
        <v>18.600000000000001</v>
      </c>
      <c r="V983" s="228">
        <v>19.34</v>
      </c>
      <c r="W983" s="228">
        <v>19.319600000000001</v>
      </c>
      <c r="X983" s="228" t="s">
        <v>714</v>
      </c>
      <c r="Y983" s="228">
        <v>15.224534581683269</v>
      </c>
      <c r="Z983" s="228">
        <v>16.95</v>
      </c>
      <c r="AA983" s="228">
        <v>19.626000000000001</v>
      </c>
      <c r="AB983" s="228">
        <v>18.25</v>
      </c>
      <c r="AC983" s="228">
        <v>18.799999999999997</v>
      </c>
      <c r="AD983" s="228">
        <v>18.049999999999997</v>
      </c>
      <c r="AE983" s="225"/>
      <c r="AF983" s="226"/>
      <c r="AG983" s="226"/>
      <c r="AH983" s="226"/>
      <c r="AI983" s="226"/>
      <c r="AJ983" s="226"/>
      <c r="AK983" s="226"/>
      <c r="AL983" s="226"/>
      <c r="AM983" s="226"/>
      <c r="AN983" s="226"/>
      <c r="AO983" s="226"/>
      <c r="AP983" s="226"/>
      <c r="AQ983" s="226"/>
      <c r="AR983" s="226"/>
      <c r="AS983" s="226"/>
      <c r="AT983" s="226"/>
      <c r="AU983" s="226"/>
      <c r="AV983" s="226"/>
      <c r="AW983" s="226"/>
      <c r="AX983" s="226"/>
      <c r="AY983" s="226"/>
      <c r="AZ983" s="226"/>
      <c r="BA983" s="226"/>
      <c r="BB983" s="226"/>
      <c r="BC983" s="226"/>
      <c r="BD983" s="226"/>
      <c r="BE983" s="226"/>
      <c r="BF983" s="226"/>
      <c r="BG983" s="226"/>
      <c r="BH983" s="226"/>
      <c r="BI983" s="226"/>
      <c r="BJ983" s="226"/>
      <c r="BK983" s="226"/>
      <c r="BL983" s="226"/>
      <c r="BM983" s="231"/>
    </row>
    <row r="984" spans="1:65">
      <c r="A984" s="30"/>
      <c r="B984" s="3" t="s">
        <v>277</v>
      </c>
      <c r="C984" s="29"/>
      <c r="D984" s="24">
        <v>0.17795130420052224</v>
      </c>
      <c r="E984" s="24">
        <v>0.2987585424162234</v>
      </c>
      <c r="F984" s="24">
        <v>0.74207142513372681</v>
      </c>
      <c r="G984" s="24">
        <v>0.16916461410905836</v>
      </c>
      <c r="H984" s="24">
        <v>0.2928195654238589</v>
      </c>
      <c r="I984" s="24">
        <v>0.87958323464392241</v>
      </c>
      <c r="J984" s="24">
        <v>1.1912178642045286</v>
      </c>
      <c r="K984" s="24">
        <v>0.27660441066620811</v>
      </c>
      <c r="L984" s="24">
        <v>0.30767948691238217</v>
      </c>
      <c r="M984" s="24">
        <v>0.31251666622224589</v>
      </c>
      <c r="N984" s="24">
        <v>0.54167948702776825</v>
      </c>
      <c r="O984" s="24">
        <v>0.37204390421920142</v>
      </c>
      <c r="P984" s="24">
        <v>0.43435776344698507</v>
      </c>
      <c r="Q984" s="24">
        <v>0.81838051459371086</v>
      </c>
      <c r="R984" s="24">
        <v>0.27568097504180372</v>
      </c>
      <c r="S984" s="24">
        <v>0.41311822359545808</v>
      </c>
      <c r="T984" s="24">
        <v>0.26743223440714864</v>
      </c>
      <c r="U984" s="24">
        <v>7.5277265270907598E-2</v>
      </c>
      <c r="V984" s="24">
        <v>0.15052131631987062</v>
      </c>
      <c r="W984" s="24">
        <v>0.86434485575299547</v>
      </c>
      <c r="X984" s="24" t="s">
        <v>714</v>
      </c>
      <c r="Y984" s="24">
        <v>0.73103185626235134</v>
      </c>
      <c r="Z984" s="24">
        <v>0.62108775547421669</v>
      </c>
      <c r="AA984" s="24">
        <v>1.2438119900799585</v>
      </c>
      <c r="AB984" s="24">
        <v>0.46797435827190448</v>
      </c>
      <c r="AC984" s="24">
        <v>0.21563085740836496</v>
      </c>
      <c r="AD984" s="24">
        <v>0.19131126469709067</v>
      </c>
      <c r="AE984" s="151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86</v>
      </c>
      <c r="C985" s="29"/>
      <c r="D985" s="13">
        <v>9.8406251170795721E-3</v>
      </c>
      <c r="E985" s="13">
        <v>1.6072368461376673E-2</v>
      </c>
      <c r="F985" s="13">
        <v>3.9398535977368032E-2</v>
      </c>
      <c r="G985" s="13">
        <v>1.2093264442444299E-2</v>
      </c>
      <c r="H985" s="13">
        <v>1.6263858914030174E-2</v>
      </c>
      <c r="I985" s="13">
        <v>4.5378326808800822E-2</v>
      </c>
      <c r="J985" s="13">
        <v>6.0010975526676509E-2</v>
      </c>
      <c r="K985" s="13">
        <v>1.4670082772007858E-2</v>
      </c>
      <c r="L985" s="13">
        <v>1.9031720839941164E-2</v>
      </c>
      <c r="M985" s="13">
        <v>1.863916498343415E-2</v>
      </c>
      <c r="N985" s="13">
        <v>2.8597245245636692E-2</v>
      </c>
      <c r="O985" s="13">
        <v>1.9939825147969707E-2</v>
      </c>
      <c r="P985" s="13">
        <v>2.5351620434648933E-2</v>
      </c>
      <c r="Q985" s="13">
        <v>3.9560772539173901E-2</v>
      </c>
      <c r="R985" s="13">
        <v>1.5315609724544651E-2</v>
      </c>
      <c r="S985" s="13">
        <v>2.1667039699062488E-2</v>
      </c>
      <c r="T985" s="13">
        <v>1.4487119957050307E-2</v>
      </c>
      <c r="U985" s="13">
        <v>4.0435415543907385E-3</v>
      </c>
      <c r="V985" s="13">
        <v>7.7822309170118365E-3</v>
      </c>
      <c r="W985" s="13">
        <v>4.454471233585177E-2</v>
      </c>
      <c r="X985" s="13" t="s">
        <v>714</v>
      </c>
      <c r="Y985" s="13">
        <v>4.7533846896102412E-2</v>
      </c>
      <c r="Z985" s="13">
        <v>3.669647004278976E-2</v>
      </c>
      <c r="AA985" s="13">
        <v>6.2852647389837535E-2</v>
      </c>
      <c r="AB985" s="13">
        <v>2.5783711199553961E-2</v>
      </c>
      <c r="AC985" s="13">
        <v>1.1470743367764782E-2</v>
      </c>
      <c r="AD985" s="13">
        <v>1.0652074871775649E-2</v>
      </c>
      <c r="AE985" s="151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278</v>
      </c>
      <c r="C986" s="29"/>
      <c r="D986" s="13">
        <v>-2.8184314938720645E-2</v>
      </c>
      <c r="E986" s="13">
        <v>-1.0451303697280867E-3</v>
      </c>
      <c r="F986" s="13">
        <v>1.2210972984102897E-2</v>
      </c>
      <c r="G986" s="13">
        <v>-0.2482535442655005</v>
      </c>
      <c r="H986" s="13">
        <v>-3.2431079124879858E-2</v>
      </c>
      <c r="I986" s="13">
        <v>4.1678932466606256E-2</v>
      </c>
      <c r="J986" s="13">
        <v>6.6758046919800584E-2</v>
      </c>
      <c r="K986" s="13">
        <v>1.328579217495407E-2</v>
      </c>
      <c r="L986" s="13">
        <v>-0.13118782072862567</v>
      </c>
      <c r="M986" s="13">
        <v>-9.8943245003090263E-2</v>
      </c>
      <c r="N986" s="13">
        <v>1.7943342001975893E-2</v>
      </c>
      <c r="O986" s="13">
        <v>2.7167367982507962E-3</v>
      </c>
      <c r="P986" s="13">
        <v>-7.923822650415191E-2</v>
      </c>
      <c r="Q986" s="13">
        <v>0.11172131640374205</v>
      </c>
      <c r="R986" s="13">
        <v>-3.2662728233933791E-2</v>
      </c>
      <c r="S986" s="13">
        <v>2.4660961944795945E-2</v>
      </c>
      <c r="T986" s="13">
        <v>-7.9418868443567048E-3</v>
      </c>
      <c r="U986" s="13">
        <v>4.7753015064455617E-4</v>
      </c>
      <c r="V986" s="13">
        <v>3.9439725818999793E-2</v>
      </c>
      <c r="W986" s="13">
        <v>4.2788683281160145E-2</v>
      </c>
      <c r="X986" s="13" t="s">
        <v>714</v>
      </c>
      <c r="Y986" s="13">
        <v>-0.17350780597270943</v>
      </c>
      <c r="Z986" s="13">
        <v>-9.0434259742184997E-2</v>
      </c>
      <c r="AA986" s="13">
        <v>6.3497762040885641E-2</v>
      </c>
      <c r="AB986" s="13">
        <v>-2.4601584302549884E-2</v>
      </c>
      <c r="AC986" s="13">
        <v>1.0240471134209228E-2</v>
      </c>
      <c r="AD986" s="13">
        <v>-3.4812366615636137E-2</v>
      </c>
      <c r="AE986" s="151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46" t="s">
        <v>279</v>
      </c>
      <c r="C987" s="47"/>
      <c r="D987" s="45">
        <v>0.54</v>
      </c>
      <c r="E987" s="45">
        <v>0</v>
      </c>
      <c r="F987" s="45">
        <v>0.26</v>
      </c>
      <c r="G987" s="45">
        <v>4.9400000000000004</v>
      </c>
      <c r="H987" s="45">
        <v>0.63</v>
      </c>
      <c r="I987" s="45">
        <v>0.85</v>
      </c>
      <c r="J987" s="45">
        <v>1.35</v>
      </c>
      <c r="K987" s="45">
        <v>0.28999999999999998</v>
      </c>
      <c r="L987" s="45">
        <v>2.6</v>
      </c>
      <c r="M987" s="45">
        <v>1.95</v>
      </c>
      <c r="N987" s="45">
        <v>0.38</v>
      </c>
      <c r="O987" s="45">
        <v>0.08</v>
      </c>
      <c r="P987" s="45">
        <v>1.56</v>
      </c>
      <c r="Q987" s="45">
        <v>2.25</v>
      </c>
      <c r="R987" s="45">
        <v>0.63</v>
      </c>
      <c r="S987" s="45">
        <v>0.51</v>
      </c>
      <c r="T987" s="45">
        <v>0.14000000000000001</v>
      </c>
      <c r="U987" s="45">
        <v>0.03</v>
      </c>
      <c r="V987" s="45">
        <v>0.81</v>
      </c>
      <c r="W987" s="45">
        <v>0.88</v>
      </c>
      <c r="X987" s="45">
        <v>10.29</v>
      </c>
      <c r="Y987" s="45">
        <v>3.44</v>
      </c>
      <c r="Z987" s="45">
        <v>1.79</v>
      </c>
      <c r="AA987" s="45">
        <v>1.29</v>
      </c>
      <c r="AB987" s="45">
        <v>0.47</v>
      </c>
      <c r="AC987" s="45">
        <v>0.23</v>
      </c>
      <c r="AD987" s="45">
        <v>0.67</v>
      </c>
      <c r="AE987" s="151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1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BM988" s="55"/>
    </row>
    <row r="989" spans="1:65" ht="15">
      <c r="B989" s="8" t="s">
        <v>582</v>
      </c>
      <c r="BM989" s="28" t="s">
        <v>66</v>
      </c>
    </row>
    <row r="990" spans="1:65" ht="15">
      <c r="A990" s="25" t="s">
        <v>64</v>
      </c>
      <c r="B990" s="18" t="s">
        <v>110</v>
      </c>
      <c r="C990" s="15" t="s">
        <v>111</v>
      </c>
      <c r="D990" s="16" t="s">
        <v>227</v>
      </c>
      <c r="E990" s="17" t="s">
        <v>227</v>
      </c>
      <c r="F990" s="17" t="s">
        <v>227</v>
      </c>
      <c r="G990" s="17" t="s">
        <v>227</v>
      </c>
      <c r="H990" s="17" t="s">
        <v>227</v>
      </c>
      <c r="I990" s="17" t="s">
        <v>227</v>
      </c>
      <c r="J990" s="17" t="s">
        <v>227</v>
      </c>
      <c r="K990" s="17" t="s">
        <v>227</v>
      </c>
      <c r="L990" s="151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 t="s">
        <v>228</v>
      </c>
      <c r="C991" s="9" t="s">
        <v>228</v>
      </c>
      <c r="D991" s="149" t="s">
        <v>233</v>
      </c>
      <c r="E991" s="150" t="s">
        <v>235</v>
      </c>
      <c r="F991" s="150" t="s">
        <v>237</v>
      </c>
      <c r="G991" s="150" t="s">
        <v>244</v>
      </c>
      <c r="H991" s="150" t="s">
        <v>245</v>
      </c>
      <c r="I991" s="150" t="s">
        <v>251</v>
      </c>
      <c r="J991" s="150" t="s">
        <v>259</v>
      </c>
      <c r="K991" s="150" t="s">
        <v>266</v>
      </c>
      <c r="L991" s="151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 t="s">
        <v>3</v>
      </c>
    </row>
    <row r="992" spans="1:65">
      <c r="A992" s="30"/>
      <c r="B992" s="19"/>
      <c r="C992" s="9"/>
      <c r="D992" s="10" t="s">
        <v>307</v>
      </c>
      <c r="E992" s="11" t="s">
        <v>308</v>
      </c>
      <c r="F992" s="11" t="s">
        <v>307</v>
      </c>
      <c r="G992" s="11" t="s">
        <v>308</v>
      </c>
      <c r="H992" s="11" t="s">
        <v>307</v>
      </c>
      <c r="I992" s="11" t="s">
        <v>307</v>
      </c>
      <c r="J992" s="11" t="s">
        <v>307</v>
      </c>
      <c r="K992" s="11" t="s">
        <v>307</v>
      </c>
      <c r="L992" s="151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</v>
      </c>
    </row>
    <row r="993" spans="1:65">
      <c r="A993" s="30"/>
      <c r="B993" s="19"/>
      <c r="C993" s="9"/>
      <c r="D993" s="26"/>
      <c r="E993" s="26"/>
      <c r="F993" s="26"/>
      <c r="G993" s="26"/>
      <c r="H993" s="26"/>
      <c r="I993" s="26"/>
      <c r="J993" s="26"/>
      <c r="K993" s="26"/>
      <c r="L993" s="151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8">
        <v>1</v>
      </c>
      <c r="C994" s="14">
        <v>1</v>
      </c>
      <c r="D994" s="22">
        <v>0.19</v>
      </c>
      <c r="E994" s="145">
        <v>0.3</v>
      </c>
      <c r="F994" s="22">
        <v>0.16</v>
      </c>
      <c r="G994" s="145">
        <v>0.2</v>
      </c>
      <c r="H994" s="22">
        <v>0.17</v>
      </c>
      <c r="I994" s="22">
        <v>0.17799999999999999</v>
      </c>
      <c r="J994" s="22">
        <v>0.20715</v>
      </c>
      <c r="K994" s="22">
        <v>0.2</v>
      </c>
      <c r="L994" s="151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>
        <v>1</v>
      </c>
      <c r="C995" s="9">
        <v>2</v>
      </c>
      <c r="D995" s="11">
        <v>0.18</v>
      </c>
      <c r="E995" s="147">
        <v>0.2</v>
      </c>
      <c r="F995" s="11">
        <v>0.16</v>
      </c>
      <c r="G995" s="147">
        <v>0.2</v>
      </c>
      <c r="H995" s="11">
        <v>0.17</v>
      </c>
      <c r="I995" s="11">
        <v>0.1646</v>
      </c>
      <c r="J995" s="11">
        <v>0.1696</v>
      </c>
      <c r="K995" s="11">
        <v>0.21</v>
      </c>
      <c r="L995" s="151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6</v>
      </c>
    </row>
    <row r="996" spans="1:65">
      <c r="A996" s="30"/>
      <c r="B996" s="19">
        <v>1</v>
      </c>
      <c r="C996" s="9">
        <v>3</v>
      </c>
      <c r="D996" s="11">
        <v>0.18</v>
      </c>
      <c r="E996" s="147">
        <v>0.3</v>
      </c>
      <c r="F996" s="11">
        <v>0.15</v>
      </c>
      <c r="G996" s="147">
        <v>0.2</v>
      </c>
      <c r="H996" s="11">
        <v>0.16</v>
      </c>
      <c r="I996" s="11">
        <v>0.16239999999999999</v>
      </c>
      <c r="J996" s="11">
        <v>0.1515</v>
      </c>
      <c r="K996" s="11">
        <v>0.18</v>
      </c>
      <c r="L996" s="151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16</v>
      </c>
    </row>
    <row r="997" spans="1:65">
      <c r="A997" s="30"/>
      <c r="B997" s="19">
        <v>1</v>
      </c>
      <c r="C997" s="9">
        <v>4</v>
      </c>
      <c r="D997" s="11">
        <v>0.19</v>
      </c>
      <c r="E997" s="147">
        <v>0.3</v>
      </c>
      <c r="F997" s="11">
        <v>0.16</v>
      </c>
      <c r="G997" s="147">
        <v>0.2</v>
      </c>
      <c r="H997" s="11">
        <v>0.17</v>
      </c>
      <c r="I997" s="11">
        <v>0.15</v>
      </c>
      <c r="J997" s="11">
        <v>0.17080000000000001</v>
      </c>
      <c r="K997" s="11">
        <v>0.18</v>
      </c>
      <c r="L997" s="151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0.1723611111111111</v>
      </c>
    </row>
    <row r="998" spans="1:65">
      <c r="A998" s="30"/>
      <c r="B998" s="19">
        <v>1</v>
      </c>
      <c r="C998" s="9">
        <v>5</v>
      </c>
      <c r="D998" s="11">
        <v>0.16</v>
      </c>
      <c r="E998" s="147">
        <v>0.3</v>
      </c>
      <c r="F998" s="11">
        <v>0.17</v>
      </c>
      <c r="G998" s="147">
        <v>0.2</v>
      </c>
      <c r="H998" s="11">
        <v>0.18</v>
      </c>
      <c r="I998" s="11">
        <v>0.1603</v>
      </c>
      <c r="J998" s="11">
        <v>0.18380000000000002</v>
      </c>
      <c r="K998" s="11">
        <v>0.19</v>
      </c>
      <c r="L998" s="151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67</v>
      </c>
    </row>
    <row r="999" spans="1:65">
      <c r="A999" s="30"/>
      <c r="B999" s="19">
        <v>1</v>
      </c>
      <c r="C999" s="9">
        <v>6</v>
      </c>
      <c r="D999" s="11">
        <v>0.16</v>
      </c>
      <c r="E999" s="147">
        <v>0.3</v>
      </c>
      <c r="F999" s="11">
        <v>0.17</v>
      </c>
      <c r="G999" s="147">
        <v>0.2</v>
      </c>
      <c r="H999" s="11">
        <v>0.17</v>
      </c>
      <c r="I999" s="11">
        <v>0.14460000000000001</v>
      </c>
      <c r="J999" s="11">
        <v>0.16225000000000001</v>
      </c>
      <c r="K999" s="11">
        <v>0.19</v>
      </c>
      <c r="L999" s="151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20" t="s">
        <v>275</v>
      </c>
      <c r="C1000" s="12"/>
      <c r="D1000" s="23">
        <v>0.17666666666666667</v>
      </c>
      <c r="E1000" s="23">
        <v>0.28333333333333338</v>
      </c>
      <c r="F1000" s="23">
        <v>0.16166666666666668</v>
      </c>
      <c r="G1000" s="23">
        <v>0.19999999999999998</v>
      </c>
      <c r="H1000" s="23">
        <v>0.17</v>
      </c>
      <c r="I1000" s="23">
        <v>0.15998333333333334</v>
      </c>
      <c r="J1000" s="23">
        <v>0.17418333333333333</v>
      </c>
      <c r="K1000" s="23">
        <v>0.19166666666666665</v>
      </c>
      <c r="L1000" s="151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276</v>
      </c>
      <c r="C1001" s="29"/>
      <c r="D1001" s="11">
        <v>0.18</v>
      </c>
      <c r="E1001" s="11">
        <v>0.3</v>
      </c>
      <c r="F1001" s="11">
        <v>0.16</v>
      </c>
      <c r="G1001" s="11">
        <v>0.2</v>
      </c>
      <c r="H1001" s="11">
        <v>0.17</v>
      </c>
      <c r="I1001" s="11">
        <v>0.16134999999999999</v>
      </c>
      <c r="J1001" s="11">
        <v>0.17020000000000002</v>
      </c>
      <c r="K1001" s="11">
        <v>0.19</v>
      </c>
      <c r="L1001" s="151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277</v>
      </c>
      <c r="C1002" s="29"/>
      <c r="D1002" s="24">
        <v>1.3662601021279462E-2</v>
      </c>
      <c r="E1002" s="24">
        <v>4.0824829046386096E-2</v>
      </c>
      <c r="F1002" s="24">
        <v>7.5277265270908165E-3</v>
      </c>
      <c r="G1002" s="24">
        <v>3.0404709722440586E-17</v>
      </c>
      <c r="H1002" s="24">
        <v>6.3245553203367553E-3</v>
      </c>
      <c r="I1002" s="24">
        <v>1.1731737580881467E-2</v>
      </c>
      <c r="J1002" s="24">
        <v>1.9332218358653765E-2</v>
      </c>
      <c r="K1002" s="24">
        <v>1.1690451944500123E-2</v>
      </c>
      <c r="L1002" s="203"/>
      <c r="M1002" s="204"/>
      <c r="N1002" s="204"/>
      <c r="O1002" s="204"/>
      <c r="P1002" s="204"/>
      <c r="Q1002" s="204"/>
      <c r="R1002" s="204"/>
      <c r="S1002" s="204"/>
      <c r="T1002" s="204"/>
      <c r="U1002" s="204"/>
      <c r="V1002" s="204"/>
      <c r="W1002" s="204"/>
      <c r="X1002" s="204"/>
      <c r="Y1002" s="204"/>
      <c r="Z1002" s="204"/>
      <c r="AA1002" s="204"/>
      <c r="AB1002" s="204"/>
      <c r="AC1002" s="204"/>
      <c r="AD1002" s="204"/>
      <c r="AE1002" s="204"/>
      <c r="AF1002" s="204"/>
      <c r="AG1002" s="204"/>
      <c r="AH1002" s="204"/>
      <c r="AI1002" s="204"/>
      <c r="AJ1002" s="204"/>
      <c r="AK1002" s="204"/>
      <c r="AL1002" s="204"/>
      <c r="AM1002" s="204"/>
      <c r="AN1002" s="204"/>
      <c r="AO1002" s="204"/>
      <c r="AP1002" s="204"/>
      <c r="AQ1002" s="204"/>
      <c r="AR1002" s="204"/>
      <c r="AS1002" s="204"/>
      <c r="AT1002" s="204"/>
      <c r="AU1002" s="204"/>
      <c r="AV1002" s="204"/>
      <c r="AW1002" s="204"/>
      <c r="AX1002" s="204"/>
      <c r="AY1002" s="204"/>
      <c r="AZ1002" s="204"/>
      <c r="BA1002" s="204"/>
      <c r="BB1002" s="204"/>
      <c r="BC1002" s="204"/>
      <c r="BD1002" s="204"/>
      <c r="BE1002" s="204"/>
      <c r="BF1002" s="204"/>
      <c r="BG1002" s="204"/>
      <c r="BH1002" s="204"/>
      <c r="BI1002" s="204"/>
      <c r="BJ1002" s="204"/>
      <c r="BK1002" s="204"/>
      <c r="BL1002" s="204"/>
      <c r="BM1002" s="56"/>
    </row>
    <row r="1003" spans="1:65">
      <c r="A1003" s="30"/>
      <c r="B1003" s="3" t="s">
        <v>86</v>
      </c>
      <c r="C1003" s="29"/>
      <c r="D1003" s="13">
        <v>7.7335477478940359E-2</v>
      </c>
      <c r="E1003" s="13">
        <v>0.1440876319284215</v>
      </c>
      <c r="F1003" s="13">
        <v>4.6563256868602985E-2</v>
      </c>
      <c r="G1003" s="13">
        <v>1.5202354861220294E-16</v>
      </c>
      <c r="H1003" s="13">
        <v>3.7203266590216208E-2</v>
      </c>
      <c r="I1003" s="13">
        <v>7.3330998526188976E-2</v>
      </c>
      <c r="J1003" s="13">
        <v>0.11098776208202334</v>
      </c>
      <c r="K1003" s="13">
        <v>6.099366231913108E-2</v>
      </c>
      <c r="L1003" s="151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278</v>
      </c>
      <c r="C1004" s="29"/>
      <c r="D1004" s="13">
        <v>2.4979854955681002E-2</v>
      </c>
      <c r="E1004" s="13">
        <v>0.64383561643835652</v>
      </c>
      <c r="F1004" s="13">
        <v>-6.2046736502820221E-2</v>
      </c>
      <c r="G1004" s="13">
        <v>0.16035455278001609</v>
      </c>
      <c r="H1004" s="13">
        <v>-1.3698630136986134E-2</v>
      </c>
      <c r="I1004" s="13">
        <v>-7.1813053988718734E-2</v>
      </c>
      <c r="J1004" s="13">
        <v>1.0572119258662305E-2</v>
      </c>
      <c r="K1004" s="13">
        <v>0.11200644641418211</v>
      </c>
      <c r="L1004" s="151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46" t="s">
        <v>279</v>
      </c>
      <c r="C1005" s="47"/>
      <c r="D1005" s="45">
        <v>0.41</v>
      </c>
      <c r="E1005" s="45" t="s">
        <v>280</v>
      </c>
      <c r="F1005" s="45">
        <v>0.94</v>
      </c>
      <c r="G1005" s="45" t="s">
        <v>280</v>
      </c>
      <c r="H1005" s="45">
        <v>0.19</v>
      </c>
      <c r="I1005" s="45">
        <v>1.0900000000000001</v>
      </c>
      <c r="J1005" s="45">
        <v>0.19</v>
      </c>
      <c r="K1005" s="45">
        <v>1.76</v>
      </c>
      <c r="L1005" s="151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1" t="s">
        <v>323</v>
      </c>
      <c r="C1006" s="20"/>
      <c r="D1006" s="20"/>
      <c r="E1006" s="20"/>
      <c r="F1006" s="20"/>
      <c r="G1006" s="20"/>
      <c r="H1006" s="20"/>
      <c r="I1006" s="20"/>
      <c r="J1006" s="20"/>
      <c r="K1006" s="20"/>
      <c r="BM1006" s="55"/>
    </row>
    <row r="1007" spans="1:65">
      <c r="BM1007" s="55"/>
    </row>
    <row r="1008" spans="1:65" ht="15">
      <c r="B1008" s="8" t="s">
        <v>583</v>
      </c>
      <c r="BM1008" s="28" t="s">
        <v>66</v>
      </c>
    </row>
    <row r="1009" spans="1:65" ht="15">
      <c r="A1009" s="25" t="s">
        <v>32</v>
      </c>
      <c r="B1009" s="18" t="s">
        <v>110</v>
      </c>
      <c r="C1009" s="15" t="s">
        <v>111</v>
      </c>
      <c r="D1009" s="16" t="s">
        <v>227</v>
      </c>
      <c r="E1009" s="17" t="s">
        <v>227</v>
      </c>
      <c r="F1009" s="17" t="s">
        <v>227</v>
      </c>
      <c r="G1009" s="17" t="s">
        <v>227</v>
      </c>
      <c r="H1009" s="17" t="s">
        <v>227</v>
      </c>
      <c r="I1009" s="17" t="s">
        <v>227</v>
      </c>
      <c r="J1009" s="17" t="s">
        <v>227</v>
      </c>
      <c r="K1009" s="17" t="s">
        <v>227</v>
      </c>
      <c r="L1009" s="17" t="s">
        <v>227</v>
      </c>
      <c r="M1009" s="17" t="s">
        <v>227</v>
      </c>
      <c r="N1009" s="17" t="s">
        <v>227</v>
      </c>
      <c r="O1009" s="17" t="s">
        <v>227</v>
      </c>
      <c r="P1009" s="17" t="s">
        <v>227</v>
      </c>
      <c r="Q1009" s="17" t="s">
        <v>227</v>
      </c>
      <c r="R1009" s="17" t="s">
        <v>227</v>
      </c>
      <c r="S1009" s="17" t="s">
        <v>227</v>
      </c>
      <c r="T1009" s="17" t="s">
        <v>227</v>
      </c>
      <c r="U1009" s="17" t="s">
        <v>227</v>
      </c>
      <c r="V1009" s="17" t="s">
        <v>227</v>
      </c>
      <c r="W1009" s="17" t="s">
        <v>227</v>
      </c>
      <c r="X1009" s="17" t="s">
        <v>227</v>
      </c>
      <c r="Y1009" s="17" t="s">
        <v>227</v>
      </c>
      <c r="Z1009" s="17" t="s">
        <v>227</v>
      </c>
      <c r="AA1009" s="17" t="s">
        <v>227</v>
      </c>
      <c r="AB1009" s="17" t="s">
        <v>227</v>
      </c>
      <c r="AC1009" s="17" t="s">
        <v>227</v>
      </c>
      <c r="AD1009" s="17" t="s">
        <v>227</v>
      </c>
      <c r="AE1009" s="17" t="s">
        <v>227</v>
      </c>
      <c r="AF1009" s="151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228</v>
      </c>
      <c r="C1010" s="9" t="s">
        <v>228</v>
      </c>
      <c r="D1010" s="149" t="s">
        <v>230</v>
      </c>
      <c r="E1010" s="150" t="s">
        <v>231</v>
      </c>
      <c r="F1010" s="150" t="s">
        <v>232</v>
      </c>
      <c r="G1010" s="150" t="s">
        <v>233</v>
      </c>
      <c r="H1010" s="150" t="s">
        <v>234</v>
      </c>
      <c r="I1010" s="150" t="s">
        <v>235</v>
      </c>
      <c r="J1010" s="150" t="s">
        <v>236</v>
      </c>
      <c r="K1010" s="150" t="s">
        <v>237</v>
      </c>
      <c r="L1010" s="150" t="s">
        <v>238</v>
      </c>
      <c r="M1010" s="150" t="s">
        <v>239</v>
      </c>
      <c r="N1010" s="150" t="s">
        <v>240</v>
      </c>
      <c r="O1010" s="150" t="s">
        <v>241</v>
      </c>
      <c r="P1010" s="150" t="s">
        <v>242</v>
      </c>
      <c r="Q1010" s="150" t="s">
        <v>244</v>
      </c>
      <c r="R1010" s="150" t="s">
        <v>245</v>
      </c>
      <c r="S1010" s="150" t="s">
        <v>247</v>
      </c>
      <c r="T1010" s="150" t="s">
        <v>248</v>
      </c>
      <c r="U1010" s="150" t="s">
        <v>304</v>
      </c>
      <c r="V1010" s="150" t="s">
        <v>250</v>
      </c>
      <c r="W1010" s="150" t="s">
        <v>251</v>
      </c>
      <c r="X1010" s="150" t="s">
        <v>255</v>
      </c>
      <c r="Y1010" s="150" t="s">
        <v>256</v>
      </c>
      <c r="Z1010" s="150" t="s">
        <v>305</v>
      </c>
      <c r="AA1010" s="150" t="s">
        <v>259</v>
      </c>
      <c r="AB1010" s="150" t="s">
        <v>260</v>
      </c>
      <c r="AC1010" s="150" t="s">
        <v>264</v>
      </c>
      <c r="AD1010" s="150" t="s">
        <v>265</v>
      </c>
      <c r="AE1010" s="150" t="s">
        <v>266</v>
      </c>
      <c r="AF1010" s="151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307</v>
      </c>
      <c r="E1011" s="11" t="s">
        <v>308</v>
      </c>
      <c r="F1011" s="11" t="s">
        <v>308</v>
      </c>
      <c r="G1011" s="11" t="s">
        <v>307</v>
      </c>
      <c r="H1011" s="11" t="s">
        <v>114</v>
      </c>
      <c r="I1011" s="11" t="s">
        <v>308</v>
      </c>
      <c r="J1011" s="11" t="s">
        <v>307</v>
      </c>
      <c r="K1011" s="11" t="s">
        <v>307</v>
      </c>
      <c r="L1011" s="11" t="s">
        <v>308</v>
      </c>
      <c r="M1011" s="11" t="s">
        <v>308</v>
      </c>
      <c r="N1011" s="11" t="s">
        <v>308</v>
      </c>
      <c r="O1011" s="11" t="s">
        <v>308</v>
      </c>
      <c r="P1011" s="11" t="s">
        <v>308</v>
      </c>
      <c r="Q1011" s="11" t="s">
        <v>308</v>
      </c>
      <c r="R1011" s="11" t="s">
        <v>307</v>
      </c>
      <c r="S1011" s="11" t="s">
        <v>307</v>
      </c>
      <c r="T1011" s="11" t="s">
        <v>308</v>
      </c>
      <c r="U1011" s="11" t="s">
        <v>308</v>
      </c>
      <c r="V1011" s="11" t="s">
        <v>114</v>
      </c>
      <c r="W1011" s="11" t="s">
        <v>307</v>
      </c>
      <c r="X1011" s="11" t="s">
        <v>307</v>
      </c>
      <c r="Y1011" s="11" t="s">
        <v>307</v>
      </c>
      <c r="Z1011" s="11" t="s">
        <v>307</v>
      </c>
      <c r="AA1011" s="11" t="s">
        <v>307</v>
      </c>
      <c r="AB1011" s="11" t="s">
        <v>307</v>
      </c>
      <c r="AC1011" s="11" t="s">
        <v>307</v>
      </c>
      <c r="AD1011" s="11" t="s">
        <v>307</v>
      </c>
      <c r="AE1011" s="11" t="s">
        <v>307</v>
      </c>
      <c r="AF1011" s="151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</v>
      </c>
    </row>
    <row r="1012" spans="1:65">
      <c r="A1012" s="30"/>
      <c r="B1012" s="19"/>
      <c r="C1012" s="9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151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</v>
      </c>
    </row>
    <row r="1013" spans="1:65">
      <c r="A1013" s="30"/>
      <c r="B1013" s="18">
        <v>1</v>
      </c>
      <c r="C1013" s="14">
        <v>1</v>
      </c>
      <c r="D1013" s="22">
        <v>5.9</v>
      </c>
      <c r="E1013" s="22">
        <v>6.7</v>
      </c>
      <c r="F1013" s="22">
        <v>5.9</v>
      </c>
      <c r="G1013" s="22">
        <v>5.3</v>
      </c>
      <c r="H1013" s="22">
        <v>6.0262772052392988</v>
      </c>
      <c r="I1013" s="22">
        <v>6.5</v>
      </c>
      <c r="J1013" s="22">
        <v>6.16</v>
      </c>
      <c r="K1013" s="22">
        <v>5.73</v>
      </c>
      <c r="L1013" s="22">
        <v>5.5</v>
      </c>
      <c r="M1013" s="22">
        <v>6.3</v>
      </c>
      <c r="N1013" s="22">
        <v>6.4</v>
      </c>
      <c r="O1013" s="22">
        <v>6.5</v>
      </c>
      <c r="P1013" s="22">
        <v>6.2</v>
      </c>
      <c r="Q1013" s="22">
        <v>6.4</v>
      </c>
      <c r="R1013" s="22">
        <v>6.1</v>
      </c>
      <c r="S1013" s="22">
        <v>6</v>
      </c>
      <c r="T1013" s="22">
        <v>5.8</v>
      </c>
      <c r="U1013" s="22">
        <v>5.78</v>
      </c>
      <c r="V1013" s="22">
        <v>6.18</v>
      </c>
      <c r="W1013" s="152">
        <v>5.4805999999999999</v>
      </c>
      <c r="X1013" s="145">
        <v>4.2314019634065101</v>
      </c>
      <c r="Y1013" s="145">
        <v>4.9400000000000004</v>
      </c>
      <c r="Z1013" s="22">
        <v>5.5802534310224656</v>
      </c>
      <c r="AA1013" s="22">
        <v>5.6</v>
      </c>
      <c r="AB1013" s="22">
        <v>5.89</v>
      </c>
      <c r="AC1013" s="22">
        <v>6.02</v>
      </c>
      <c r="AD1013" s="22">
        <v>6.17</v>
      </c>
      <c r="AE1013" s="22">
        <v>5.97</v>
      </c>
      <c r="AF1013" s="151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>
        <v>1</v>
      </c>
      <c r="C1014" s="9">
        <v>2</v>
      </c>
      <c r="D1014" s="11">
        <v>5.93</v>
      </c>
      <c r="E1014" s="11">
        <v>6.6</v>
      </c>
      <c r="F1014" s="11">
        <v>6.1</v>
      </c>
      <c r="G1014" s="11">
        <v>5.5</v>
      </c>
      <c r="H1014" s="11">
        <v>6.1092557024985972</v>
      </c>
      <c r="I1014" s="11">
        <v>6.2</v>
      </c>
      <c r="J1014" s="11">
        <v>6.23</v>
      </c>
      <c r="K1014" s="11">
        <v>5.42</v>
      </c>
      <c r="L1014" s="11">
        <v>5.5</v>
      </c>
      <c r="M1014" s="11">
        <v>6</v>
      </c>
      <c r="N1014" s="11">
        <v>6.4</v>
      </c>
      <c r="O1014" s="11">
        <v>6.3</v>
      </c>
      <c r="P1014" s="11">
        <v>5.9</v>
      </c>
      <c r="Q1014" s="11">
        <v>6.5</v>
      </c>
      <c r="R1014" s="11">
        <v>6.2</v>
      </c>
      <c r="S1014" s="11">
        <v>6.1</v>
      </c>
      <c r="T1014" s="11">
        <v>6.3</v>
      </c>
      <c r="U1014" s="11">
        <v>5.72</v>
      </c>
      <c r="V1014" s="11">
        <v>6.2</v>
      </c>
      <c r="W1014" s="147">
        <v>4.4413999999999998</v>
      </c>
      <c r="X1014" s="147">
        <v>4.2412041392050197</v>
      </c>
      <c r="Y1014" s="147">
        <v>4.76</v>
      </c>
      <c r="Z1014" s="11">
        <v>5.6403903282163865</v>
      </c>
      <c r="AA1014" s="11">
        <v>5.15</v>
      </c>
      <c r="AB1014" s="11">
        <v>6.65</v>
      </c>
      <c r="AC1014" s="11">
        <v>6.41</v>
      </c>
      <c r="AD1014" s="11">
        <v>5.94</v>
      </c>
      <c r="AE1014" s="11">
        <v>6.07</v>
      </c>
      <c r="AF1014" s="151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26</v>
      </c>
    </row>
    <row r="1015" spans="1:65">
      <c r="A1015" s="30"/>
      <c r="B1015" s="19">
        <v>1</v>
      </c>
      <c r="C1015" s="9">
        <v>3</v>
      </c>
      <c r="D1015" s="11">
        <v>6.21</v>
      </c>
      <c r="E1015" s="11">
        <v>6.6</v>
      </c>
      <c r="F1015" s="11">
        <v>5.7</v>
      </c>
      <c r="G1015" s="11">
        <v>5.7</v>
      </c>
      <c r="H1015" s="11">
        <v>6.0838330823276792</v>
      </c>
      <c r="I1015" s="11">
        <v>6.4</v>
      </c>
      <c r="J1015" s="11">
        <v>6.59</v>
      </c>
      <c r="K1015" s="11">
        <v>5.83</v>
      </c>
      <c r="L1015" s="11">
        <v>5.6</v>
      </c>
      <c r="M1015" s="11">
        <v>6</v>
      </c>
      <c r="N1015" s="11">
        <v>6.4</v>
      </c>
      <c r="O1015" s="11">
        <v>6.5</v>
      </c>
      <c r="P1015" s="11">
        <v>5.7</v>
      </c>
      <c r="Q1015" s="11">
        <v>6.4</v>
      </c>
      <c r="R1015" s="11">
        <v>6.1</v>
      </c>
      <c r="S1015" s="11">
        <v>6.3</v>
      </c>
      <c r="T1015" s="11">
        <v>5.8</v>
      </c>
      <c r="U1015" s="11">
        <v>5.76</v>
      </c>
      <c r="V1015" s="11">
        <v>6.23</v>
      </c>
      <c r="W1015" s="147">
        <v>3.9853999999999998</v>
      </c>
      <c r="X1015" s="147">
        <v>4.2180016541558301</v>
      </c>
      <c r="Y1015" s="147">
        <v>4.72</v>
      </c>
      <c r="Z1015" s="11">
        <v>5.4698325252455415</v>
      </c>
      <c r="AA1015" s="146">
        <v>4.8499999999999996</v>
      </c>
      <c r="AB1015" s="11">
        <v>6.39</v>
      </c>
      <c r="AC1015" s="11">
        <v>6.06</v>
      </c>
      <c r="AD1015" s="11">
        <v>6.22</v>
      </c>
      <c r="AE1015" s="11">
        <v>5.99</v>
      </c>
      <c r="AF1015" s="151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16</v>
      </c>
    </row>
    <row r="1016" spans="1:65">
      <c r="A1016" s="30"/>
      <c r="B1016" s="19">
        <v>1</v>
      </c>
      <c r="C1016" s="9">
        <v>4</v>
      </c>
      <c r="D1016" s="11">
        <v>6.15</v>
      </c>
      <c r="E1016" s="11">
        <v>6.6</v>
      </c>
      <c r="F1016" s="11">
        <v>5.8</v>
      </c>
      <c r="G1016" s="11">
        <v>5.5</v>
      </c>
      <c r="H1016" s="11">
        <v>6.1739004369778359</v>
      </c>
      <c r="I1016" s="11">
        <v>6.4</v>
      </c>
      <c r="J1016" s="11">
        <v>6.17</v>
      </c>
      <c r="K1016" s="11">
        <v>5.72</v>
      </c>
      <c r="L1016" s="11">
        <v>5.6</v>
      </c>
      <c r="M1016" s="11">
        <v>6</v>
      </c>
      <c r="N1016" s="11">
        <v>6.4</v>
      </c>
      <c r="O1016" s="11">
        <v>6.4</v>
      </c>
      <c r="P1016" s="11">
        <v>5.7</v>
      </c>
      <c r="Q1016" s="11">
        <v>6.4</v>
      </c>
      <c r="R1016" s="11">
        <v>5.9</v>
      </c>
      <c r="S1016" s="11">
        <v>6.2</v>
      </c>
      <c r="T1016" s="11">
        <v>6.1</v>
      </c>
      <c r="U1016" s="11">
        <v>5.75</v>
      </c>
      <c r="V1016" s="11">
        <v>6.19</v>
      </c>
      <c r="W1016" s="147">
        <v>3.7086000000000001</v>
      </c>
      <c r="X1016" s="147">
        <v>4.2105463307898301</v>
      </c>
      <c r="Y1016" s="147">
        <v>4.2699999999999996</v>
      </c>
      <c r="Z1016" s="11">
        <v>5.6213626611760397</v>
      </c>
      <c r="AA1016" s="11">
        <v>5.35</v>
      </c>
      <c r="AB1016" s="11">
        <v>6.18</v>
      </c>
      <c r="AC1016" s="11">
        <v>5.85</v>
      </c>
      <c r="AD1016" s="11">
        <v>6.1</v>
      </c>
      <c r="AE1016" s="11">
        <v>5.86</v>
      </c>
      <c r="AF1016" s="151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6.0233246431697989</v>
      </c>
    </row>
    <row r="1017" spans="1:65">
      <c r="A1017" s="30"/>
      <c r="B1017" s="19">
        <v>1</v>
      </c>
      <c r="C1017" s="9">
        <v>5</v>
      </c>
      <c r="D1017" s="11">
        <v>6.16</v>
      </c>
      <c r="E1017" s="11">
        <v>6.5</v>
      </c>
      <c r="F1017" s="11">
        <v>5.9</v>
      </c>
      <c r="G1017" s="11">
        <v>5.8</v>
      </c>
      <c r="H1017" s="11">
        <v>6.1497750804291256</v>
      </c>
      <c r="I1017" s="11">
        <v>6.4</v>
      </c>
      <c r="J1017" s="11">
        <v>6.6</v>
      </c>
      <c r="K1017" s="11">
        <v>5.53</v>
      </c>
      <c r="L1017" s="11">
        <v>5.7</v>
      </c>
      <c r="M1017" s="11">
        <v>5.6</v>
      </c>
      <c r="N1017" s="11">
        <v>5.6</v>
      </c>
      <c r="O1017" s="11">
        <v>6.5</v>
      </c>
      <c r="P1017" s="11">
        <v>5.9</v>
      </c>
      <c r="Q1017" s="11">
        <v>6.3</v>
      </c>
      <c r="R1017" s="11">
        <v>5.8</v>
      </c>
      <c r="S1017" s="11">
        <v>6.3</v>
      </c>
      <c r="T1017" s="11">
        <v>5.7</v>
      </c>
      <c r="U1017" s="11">
        <v>5.77</v>
      </c>
      <c r="V1017" s="11">
        <v>6.24</v>
      </c>
      <c r="W1017" s="147">
        <v>4.0313999999999997</v>
      </c>
      <c r="X1017" s="147">
        <v>4.1900192729957721</v>
      </c>
      <c r="Y1017" s="147">
        <v>4.34</v>
      </c>
      <c r="Z1017" s="11">
        <v>5.6418584765064592</v>
      </c>
      <c r="AA1017" s="11">
        <v>5.4</v>
      </c>
      <c r="AB1017" s="11">
        <v>5.73</v>
      </c>
      <c r="AC1017" s="11">
        <v>6.05</v>
      </c>
      <c r="AD1017" s="11">
        <v>5.97</v>
      </c>
      <c r="AE1017" s="11">
        <v>6.16</v>
      </c>
      <c r="AF1017" s="151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68</v>
      </c>
    </row>
    <row r="1018" spans="1:65">
      <c r="A1018" s="30"/>
      <c r="B1018" s="19">
        <v>1</v>
      </c>
      <c r="C1018" s="9">
        <v>6</v>
      </c>
      <c r="D1018" s="11">
        <v>6.22</v>
      </c>
      <c r="E1018" s="11">
        <v>6.5</v>
      </c>
      <c r="F1018" s="11">
        <v>6.5</v>
      </c>
      <c r="G1018" s="11">
        <v>5.9</v>
      </c>
      <c r="H1018" s="11">
        <v>6.2300777931440745</v>
      </c>
      <c r="I1018" s="11">
        <v>6.4</v>
      </c>
      <c r="J1018" s="11">
        <v>6.33</v>
      </c>
      <c r="K1018" s="11">
        <v>5.6</v>
      </c>
      <c r="L1018" s="11">
        <v>5.6</v>
      </c>
      <c r="M1018" s="11">
        <v>5.7</v>
      </c>
      <c r="N1018" s="11">
        <v>5.8</v>
      </c>
      <c r="O1018" s="11">
        <v>6.6</v>
      </c>
      <c r="P1018" s="11">
        <v>5.8</v>
      </c>
      <c r="Q1018" s="11">
        <v>6.4</v>
      </c>
      <c r="R1018" s="11">
        <v>6.1</v>
      </c>
      <c r="S1018" s="11">
        <v>6.4</v>
      </c>
      <c r="T1018" s="11">
        <v>6.2</v>
      </c>
      <c r="U1018" s="11">
        <v>5.68</v>
      </c>
      <c r="V1018" s="11">
        <v>6.2</v>
      </c>
      <c r="W1018" s="147">
        <v>3.8781000000000003</v>
      </c>
      <c r="X1018" s="147">
        <v>4.2738344250843801</v>
      </c>
      <c r="Y1018" s="147">
        <v>4.47</v>
      </c>
      <c r="Z1018" s="11">
        <v>5.7818797526863692</v>
      </c>
      <c r="AA1018" s="11">
        <v>5.5</v>
      </c>
      <c r="AB1018" s="11">
        <v>5.68</v>
      </c>
      <c r="AC1018" s="11">
        <v>5.85</v>
      </c>
      <c r="AD1018" s="11">
        <v>5.89</v>
      </c>
      <c r="AE1018" s="11">
        <v>6.01</v>
      </c>
      <c r="AF1018" s="151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20" t="s">
        <v>275</v>
      </c>
      <c r="C1019" s="12"/>
      <c r="D1019" s="23">
        <v>6.0949999999999998</v>
      </c>
      <c r="E1019" s="23">
        <v>6.583333333333333</v>
      </c>
      <c r="F1019" s="23">
        <v>5.9833333333333334</v>
      </c>
      <c r="G1019" s="23">
        <v>5.6166666666666671</v>
      </c>
      <c r="H1019" s="23">
        <v>6.1288532167694356</v>
      </c>
      <c r="I1019" s="23">
        <v>6.3833333333333329</v>
      </c>
      <c r="J1019" s="23">
        <v>6.3466666666666667</v>
      </c>
      <c r="K1019" s="23">
        <v>5.6383333333333328</v>
      </c>
      <c r="L1019" s="23">
        <v>5.583333333333333</v>
      </c>
      <c r="M1019" s="23">
        <v>5.9333333333333336</v>
      </c>
      <c r="N1019" s="23">
        <v>6.166666666666667</v>
      </c>
      <c r="O1019" s="23">
        <v>6.4666666666666677</v>
      </c>
      <c r="P1019" s="23">
        <v>5.8666666666666663</v>
      </c>
      <c r="Q1019" s="23">
        <v>6.3999999999999995</v>
      </c>
      <c r="R1019" s="23">
        <v>6.0333333333333323</v>
      </c>
      <c r="S1019" s="23">
        <v>6.2166666666666659</v>
      </c>
      <c r="T1019" s="23">
        <v>5.9833333333333334</v>
      </c>
      <c r="U1019" s="23">
        <v>5.7433333333333323</v>
      </c>
      <c r="V1019" s="23">
        <v>6.206666666666667</v>
      </c>
      <c r="W1019" s="23">
        <v>4.2542499999999999</v>
      </c>
      <c r="X1019" s="23">
        <v>4.2275012976062234</v>
      </c>
      <c r="Y1019" s="23">
        <v>4.583333333333333</v>
      </c>
      <c r="Z1019" s="23">
        <v>5.6225961958088773</v>
      </c>
      <c r="AA1019" s="23">
        <v>5.3083333333333336</v>
      </c>
      <c r="AB1019" s="23">
        <v>6.086666666666666</v>
      </c>
      <c r="AC1019" s="23">
        <v>6.0399999999999991</v>
      </c>
      <c r="AD1019" s="23">
        <v>6.0483333333333329</v>
      </c>
      <c r="AE1019" s="23">
        <v>6.0100000000000007</v>
      </c>
      <c r="AF1019" s="151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276</v>
      </c>
      <c r="C1020" s="29"/>
      <c r="D1020" s="11">
        <v>6.1550000000000002</v>
      </c>
      <c r="E1020" s="11">
        <v>6.6</v>
      </c>
      <c r="F1020" s="11">
        <v>5.9</v>
      </c>
      <c r="G1020" s="11">
        <v>5.6</v>
      </c>
      <c r="H1020" s="11">
        <v>6.1295153914638618</v>
      </c>
      <c r="I1020" s="11">
        <v>6.4</v>
      </c>
      <c r="J1020" s="11">
        <v>6.28</v>
      </c>
      <c r="K1020" s="11">
        <v>5.66</v>
      </c>
      <c r="L1020" s="11">
        <v>5.6</v>
      </c>
      <c r="M1020" s="11">
        <v>6</v>
      </c>
      <c r="N1020" s="11">
        <v>6.4</v>
      </c>
      <c r="O1020" s="11">
        <v>6.5</v>
      </c>
      <c r="P1020" s="11">
        <v>5.85</v>
      </c>
      <c r="Q1020" s="11">
        <v>6.4</v>
      </c>
      <c r="R1020" s="11">
        <v>6.1</v>
      </c>
      <c r="S1020" s="11">
        <v>6.25</v>
      </c>
      <c r="T1020" s="11">
        <v>5.9499999999999993</v>
      </c>
      <c r="U1020" s="11">
        <v>5.7549999999999999</v>
      </c>
      <c r="V1020" s="11">
        <v>6.2</v>
      </c>
      <c r="W1020" s="11">
        <v>4.0084</v>
      </c>
      <c r="X1020" s="11">
        <v>4.2247018087811696</v>
      </c>
      <c r="Y1020" s="11">
        <v>4.5949999999999998</v>
      </c>
      <c r="Z1020" s="11">
        <v>5.6308764946962135</v>
      </c>
      <c r="AA1020" s="11">
        <v>5.375</v>
      </c>
      <c r="AB1020" s="11">
        <v>6.0350000000000001</v>
      </c>
      <c r="AC1020" s="11">
        <v>6.0350000000000001</v>
      </c>
      <c r="AD1020" s="11">
        <v>6.0350000000000001</v>
      </c>
      <c r="AE1020" s="11">
        <v>6</v>
      </c>
      <c r="AF1020" s="151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277</v>
      </c>
      <c r="C1021" s="29"/>
      <c r="D1021" s="24">
        <v>0.14237275020171516</v>
      </c>
      <c r="E1021" s="24">
        <v>7.5277265270908111E-2</v>
      </c>
      <c r="F1021" s="24">
        <v>0.28577380332470403</v>
      </c>
      <c r="G1021" s="24">
        <v>0.22286019533929052</v>
      </c>
      <c r="H1021" s="24">
        <v>7.1618579296023693E-2</v>
      </c>
      <c r="I1021" s="24">
        <v>9.8319208025017493E-2</v>
      </c>
      <c r="J1021" s="24">
        <v>0.20165977949672212</v>
      </c>
      <c r="K1021" s="24">
        <v>0.15012217246851539</v>
      </c>
      <c r="L1021" s="24">
        <v>7.5277265270908111E-2</v>
      </c>
      <c r="M1021" s="24">
        <v>0.2503331114069145</v>
      </c>
      <c r="N1021" s="24">
        <v>0.36696957185394391</v>
      </c>
      <c r="O1021" s="24">
        <v>0.10327955589886437</v>
      </c>
      <c r="P1021" s="24">
        <v>0.18618986725025258</v>
      </c>
      <c r="Q1021" s="24">
        <v>6.3245553203367638E-2</v>
      </c>
      <c r="R1021" s="24">
        <v>0.15055453054181614</v>
      </c>
      <c r="S1021" s="24">
        <v>0.14719601443879757</v>
      </c>
      <c r="T1021" s="24">
        <v>0.24832774042918898</v>
      </c>
      <c r="U1021" s="24">
        <v>3.7237973450050608E-2</v>
      </c>
      <c r="V1021" s="24">
        <v>2.3380903889000378E-2</v>
      </c>
      <c r="W1021" s="24">
        <v>0.64809330115347263</v>
      </c>
      <c r="X1021" s="24">
        <v>2.8748419288031877E-2</v>
      </c>
      <c r="Y1021" s="24">
        <v>0.26356529867694412</v>
      </c>
      <c r="Z1021" s="24">
        <v>0.10118308996940624</v>
      </c>
      <c r="AA1021" s="24">
        <v>0.27095510083160768</v>
      </c>
      <c r="AB1021" s="24">
        <v>0.38712616375887937</v>
      </c>
      <c r="AC1021" s="24">
        <v>0.20493901531919215</v>
      </c>
      <c r="AD1021" s="24">
        <v>0.13407709225168427</v>
      </c>
      <c r="AE1021" s="24">
        <v>0.10059821071967433</v>
      </c>
      <c r="AF1021" s="203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4"/>
      <c r="AT1021" s="204"/>
      <c r="AU1021" s="204"/>
      <c r="AV1021" s="204"/>
      <c r="AW1021" s="204"/>
      <c r="AX1021" s="204"/>
      <c r="AY1021" s="204"/>
      <c r="AZ1021" s="204"/>
      <c r="BA1021" s="204"/>
      <c r="BB1021" s="204"/>
      <c r="BC1021" s="204"/>
      <c r="BD1021" s="204"/>
      <c r="BE1021" s="204"/>
      <c r="BF1021" s="204"/>
      <c r="BG1021" s="204"/>
      <c r="BH1021" s="204"/>
      <c r="BI1021" s="204"/>
      <c r="BJ1021" s="204"/>
      <c r="BK1021" s="204"/>
      <c r="BL1021" s="204"/>
      <c r="BM1021" s="56"/>
    </row>
    <row r="1022" spans="1:65">
      <c r="A1022" s="30"/>
      <c r="B1022" s="3" t="s">
        <v>86</v>
      </c>
      <c r="C1022" s="29"/>
      <c r="D1022" s="13">
        <v>2.3358941788632515E-2</v>
      </c>
      <c r="E1022" s="13">
        <v>1.1434521306973384E-2</v>
      </c>
      <c r="F1022" s="13">
        <v>4.77616384386692E-2</v>
      </c>
      <c r="G1022" s="13">
        <v>3.9678373057440444E-2</v>
      </c>
      <c r="H1022" s="13">
        <v>1.1685477978174583E-2</v>
      </c>
      <c r="I1022" s="13">
        <v>1.5402486896869582E-2</v>
      </c>
      <c r="J1022" s="13">
        <v>3.1774124920702015E-2</v>
      </c>
      <c r="K1022" s="13">
        <v>2.6625274454953961E-2</v>
      </c>
      <c r="L1022" s="13">
        <v>1.3482495272401453E-2</v>
      </c>
      <c r="M1022" s="13">
        <v>4.2190973832626037E-2</v>
      </c>
      <c r="N1022" s="13">
        <v>5.9508579219558468E-2</v>
      </c>
      <c r="O1022" s="13">
        <v>1.597106534518521E-2</v>
      </c>
      <c r="P1022" s="13">
        <v>3.1736909190383966E-2</v>
      </c>
      <c r="Q1022" s="13">
        <v>9.8821176880261943E-3</v>
      </c>
      <c r="R1022" s="13">
        <v>2.4953789592566215E-2</v>
      </c>
      <c r="S1022" s="13">
        <v>2.3677643073265028E-2</v>
      </c>
      <c r="T1022" s="13">
        <v>4.1503243525769742E-2</v>
      </c>
      <c r="U1022" s="13">
        <v>6.4836866134736996E-3</v>
      </c>
      <c r="V1022" s="13">
        <v>3.7670629251880306E-3</v>
      </c>
      <c r="W1022" s="13">
        <v>0.15234020124662928</v>
      </c>
      <c r="X1022" s="13">
        <v>6.8003336401837077E-3</v>
      </c>
      <c r="Y1022" s="13">
        <v>5.7505156074969629E-2</v>
      </c>
      <c r="Z1022" s="13">
        <v>1.799579525999552E-2</v>
      </c>
      <c r="AA1022" s="13">
        <v>5.1043347095436294E-2</v>
      </c>
      <c r="AB1022" s="13">
        <v>6.3602327014054674E-2</v>
      </c>
      <c r="AC1022" s="13">
        <v>3.3930300549535129E-2</v>
      </c>
      <c r="AD1022" s="13">
        <v>2.2167609631030743E-2</v>
      </c>
      <c r="AE1022" s="13">
        <v>1.6738471001609703E-2</v>
      </c>
      <c r="AF1022" s="151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278</v>
      </c>
      <c r="C1023" s="29"/>
      <c r="D1023" s="13">
        <v>1.1899633686767608E-2</v>
      </c>
      <c r="E1023" s="13">
        <v>9.2973353312204576E-2</v>
      </c>
      <c r="F1023" s="13">
        <v>-6.6394080023254309E-3</v>
      </c>
      <c r="G1023" s="13">
        <v>-6.7513873250093726E-2</v>
      </c>
      <c r="H1023" s="13">
        <v>1.7519987689738947E-2</v>
      </c>
      <c r="I1023" s="13">
        <v>5.9769099540694537E-2</v>
      </c>
      <c r="J1023" s="13">
        <v>5.3681653015917652E-2</v>
      </c>
      <c r="K1023" s="13">
        <v>-6.3916745758180293E-2</v>
      </c>
      <c r="L1023" s="13">
        <v>-7.304791554534551E-2</v>
      </c>
      <c r="M1023" s="13">
        <v>-1.4940471445202941E-2</v>
      </c>
      <c r="N1023" s="13">
        <v>2.3797824621558883E-2</v>
      </c>
      <c r="O1023" s="13">
        <v>7.3604205278823942E-2</v>
      </c>
      <c r="P1023" s="13">
        <v>-2.6008556035706287E-2</v>
      </c>
      <c r="Q1023" s="13">
        <v>6.2536120688320374E-2</v>
      </c>
      <c r="R1023" s="13">
        <v>1.6616554405519679E-3</v>
      </c>
      <c r="S1023" s="13">
        <v>3.2098888064436171E-2</v>
      </c>
      <c r="T1023" s="13">
        <v>-6.6394080023254309E-3</v>
      </c>
      <c r="U1023" s="13">
        <v>-4.6484512528137567E-2</v>
      </c>
      <c r="V1023" s="13">
        <v>3.0438675375860758E-2</v>
      </c>
      <c r="W1023" s="13">
        <v>-0.2937040169627676</v>
      </c>
      <c r="X1023" s="13">
        <v>-0.29814487047447535</v>
      </c>
      <c r="Y1023" s="13">
        <v>-0.2390691844028956</v>
      </c>
      <c r="Z1023" s="13">
        <v>-6.6529445298176171E-2</v>
      </c>
      <c r="AA1023" s="13">
        <v>-0.1187037644811717</v>
      </c>
      <c r="AB1023" s="13">
        <v>1.0516123112954689E-2</v>
      </c>
      <c r="AC1023" s="13">
        <v>2.7684638996021693E-3</v>
      </c>
      <c r="AD1023" s="13">
        <v>4.1519744734153097E-3</v>
      </c>
      <c r="AE1023" s="13">
        <v>-2.2121741661239591E-3</v>
      </c>
      <c r="AF1023" s="151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279</v>
      </c>
      <c r="C1024" s="47"/>
      <c r="D1024" s="45">
        <v>0.21</v>
      </c>
      <c r="E1024" s="45">
        <v>1.6</v>
      </c>
      <c r="F1024" s="45">
        <v>0.11</v>
      </c>
      <c r="G1024" s="45">
        <v>1.1499999999999999</v>
      </c>
      <c r="H1024" s="45">
        <v>0.31</v>
      </c>
      <c r="I1024" s="45">
        <v>1.03</v>
      </c>
      <c r="J1024" s="45">
        <v>0.93</v>
      </c>
      <c r="K1024" s="45">
        <v>1.0900000000000001</v>
      </c>
      <c r="L1024" s="45">
        <v>1.25</v>
      </c>
      <c r="M1024" s="45">
        <v>0.25</v>
      </c>
      <c r="N1024" s="45">
        <v>0.41</v>
      </c>
      <c r="O1024" s="45">
        <v>1.27</v>
      </c>
      <c r="P1024" s="45">
        <v>0.44</v>
      </c>
      <c r="Q1024" s="45">
        <v>1.08</v>
      </c>
      <c r="R1024" s="45">
        <v>0.03</v>
      </c>
      <c r="S1024" s="45">
        <v>0.56000000000000005</v>
      </c>
      <c r="T1024" s="45">
        <v>0.11</v>
      </c>
      <c r="U1024" s="45">
        <v>0.79</v>
      </c>
      <c r="V1024" s="45">
        <v>0.53</v>
      </c>
      <c r="W1024" s="45">
        <v>5.04</v>
      </c>
      <c r="X1024" s="45">
        <v>5.1100000000000003</v>
      </c>
      <c r="Y1024" s="45">
        <v>4.0999999999999996</v>
      </c>
      <c r="Z1024" s="45">
        <v>1.1399999999999999</v>
      </c>
      <c r="AA1024" s="45">
        <v>2.0299999999999998</v>
      </c>
      <c r="AB1024" s="45">
        <v>0.19</v>
      </c>
      <c r="AC1024" s="45">
        <v>0.05</v>
      </c>
      <c r="AD1024" s="45">
        <v>0.08</v>
      </c>
      <c r="AE1024" s="45">
        <v>0.03</v>
      </c>
      <c r="AF1024" s="151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BM1025" s="55"/>
    </row>
    <row r="1026" spans="1:65" ht="15">
      <c r="B1026" s="8" t="s">
        <v>584</v>
      </c>
      <c r="BM1026" s="28" t="s">
        <v>66</v>
      </c>
    </row>
    <row r="1027" spans="1:65" ht="15">
      <c r="A1027" s="25" t="s">
        <v>65</v>
      </c>
      <c r="B1027" s="18" t="s">
        <v>110</v>
      </c>
      <c r="C1027" s="15" t="s">
        <v>111</v>
      </c>
      <c r="D1027" s="16" t="s">
        <v>227</v>
      </c>
      <c r="E1027" s="17" t="s">
        <v>227</v>
      </c>
      <c r="F1027" s="17" t="s">
        <v>227</v>
      </c>
      <c r="G1027" s="17" t="s">
        <v>227</v>
      </c>
      <c r="H1027" s="17" t="s">
        <v>227</v>
      </c>
      <c r="I1027" s="17" t="s">
        <v>227</v>
      </c>
      <c r="J1027" s="17" t="s">
        <v>227</v>
      </c>
      <c r="K1027" s="17" t="s">
        <v>227</v>
      </c>
      <c r="L1027" s="17" t="s">
        <v>227</v>
      </c>
      <c r="M1027" s="17" t="s">
        <v>227</v>
      </c>
      <c r="N1027" s="17" t="s">
        <v>227</v>
      </c>
      <c r="O1027" s="17" t="s">
        <v>227</v>
      </c>
      <c r="P1027" s="17" t="s">
        <v>227</v>
      </c>
      <c r="Q1027" s="17" t="s">
        <v>227</v>
      </c>
      <c r="R1027" s="17" t="s">
        <v>227</v>
      </c>
      <c r="S1027" s="17" t="s">
        <v>227</v>
      </c>
      <c r="T1027" s="17" t="s">
        <v>227</v>
      </c>
      <c r="U1027" s="17" t="s">
        <v>227</v>
      </c>
      <c r="V1027" s="17" t="s">
        <v>227</v>
      </c>
      <c r="W1027" s="17" t="s">
        <v>227</v>
      </c>
      <c r="X1027" s="17" t="s">
        <v>227</v>
      </c>
      <c r="Y1027" s="17" t="s">
        <v>227</v>
      </c>
      <c r="Z1027" s="17" t="s">
        <v>227</v>
      </c>
      <c r="AA1027" s="17" t="s">
        <v>227</v>
      </c>
      <c r="AB1027" s="17" t="s">
        <v>227</v>
      </c>
      <c r="AC1027" s="17" t="s">
        <v>227</v>
      </c>
      <c r="AD1027" s="17" t="s">
        <v>227</v>
      </c>
      <c r="AE1027" s="17" t="s">
        <v>227</v>
      </c>
      <c r="AF1027" s="17" t="s">
        <v>227</v>
      </c>
      <c r="AG1027" s="17" t="s">
        <v>227</v>
      </c>
      <c r="AH1027" s="151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228</v>
      </c>
      <c r="C1028" s="9" t="s">
        <v>228</v>
      </c>
      <c r="D1028" s="149" t="s">
        <v>230</v>
      </c>
      <c r="E1028" s="150" t="s">
        <v>231</v>
      </c>
      <c r="F1028" s="150" t="s">
        <v>232</v>
      </c>
      <c r="G1028" s="150" t="s">
        <v>233</v>
      </c>
      <c r="H1028" s="150" t="s">
        <v>234</v>
      </c>
      <c r="I1028" s="150" t="s">
        <v>235</v>
      </c>
      <c r="J1028" s="150" t="s">
        <v>236</v>
      </c>
      <c r="K1028" s="150" t="s">
        <v>237</v>
      </c>
      <c r="L1028" s="150" t="s">
        <v>238</v>
      </c>
      <c r="M1028" s="150" t="s">
        <v>239</v>
      </c>
      <c r="N1028" s="150" t="s">
        <v>240</v>
      </c>
      <c r="O1028" s="150" t="s">
        <v>241</v>
      </c>
      <c r="P1028" s="150" t="s">
        <v>242</v>
      </c>
      <c r="Q1028" s="150" t="s">
        <v>244</v>
      </c>
      <c r="R1028" s="150" t="s">
        <v>245</v>
      </c>
      <c r="S1028" s="150" t="s">
        <v>247</v>
      </c>
      <c r="T1028" s="150" t="s">
        <v>248</v>
      </c>
      <c r="U1028" s="150" t="s">
        <v>304</v>
      </c>
      <c r="V1028" s="150" t="s">
        <v>250</v>
      </c>
      <c r="W1028" s="150" t="s">
        <v>251</v>
      </c>
      <c r="X1028" s="150" t="s">
        <v>252</v>
      </c>
      <c r="Y1028" s="150" t="s">
        <v>255</v>
      </c>
      <c r="Z1028" s="150" t="s">
        <v>256</v>
      </c>
      <c r="AA1028" s="150" t="s">
        <v>305</v>
      </c>
      <c r="AB1028" s="150" t="s">
        <v>259</v>
      </c>
      <c r="AC1028" s="150" t="s">
        <v>260</v>
      </c>
      <c r="AD1028" s="150" t="s">
        <v>261</v>
      </c>
      <c r="AE1028" s="150" t="s">
        <v>264</v>
      </c>
      <c r="AF1028" s="150" t="s">
        <v>265</v>
      </c>
      <c r="AG1028" s="150" t="s">
        <v>266</v>
      </c>
      <c r="AH1028" s="151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3</v>
      </c>
    </row>
    <row r="1029" spans="1:65">
      <c r="A1029" s="30"/>
      <c r="B1029" s="19"/>
      <c r="C1029" s="9"/>
      <c r="D1029" s="10" t="s">
        <v>308</v>
      </c>
      <c r="E1029" s="11" t="s">
        <v>308</v>
      </c>
      <c r="F1029" s="11" t="s">
        <v>308</v>
      </c>
      <c r="G1029" s="11" t="s">
        <v>307</v>
      </c>
      <c r="H1029" s="11" t="s">
        <v>114</v>
      </c>
      <c r="I1029" s="11" t="s">
        <v>308</v>
      </c>
      <c r="J1029" s="11" t="s">
        <v>114</v>
      </c>
      <c r="K1029" s="11" t="s">
        <v>307</v>
      </c>
      <c r="L1029" s="11" t="s">
        <v>308</v>
      </c>
      <c r="M1029" s="11" t="s">
        <v>308</v>
      </c>
      <c r="N1029" s="11" t="s">
        <v>308</v>
      </c>
      <c r="O1029" s="11" t="s">
        <v>308</v>
      </c>
      <c r="P1029" s="11" t="s">
        <v>308</v>
      </c>
      <c r="Q1029" s="11" t="s">
        <v>308</v>
      </c>
      <c r="R1029" s="11" t="s">
        <v>114</v>
      </c>
      <c r="S1029" s="11" t="s">
        <v>307</v>
      </c>
      <c r="T1029" s="11" t="s">
        <v>308</v>
      </c>
      <c r="U1029" s="11" t="s">
        <v>308</v>
      </c>
      <c r="V1029" s="11" t="s">
        <v>114</v>
      </c>
      <c r="W1029" s="11" t="s">
        <v>114</v>
      </c>
      <c r="X1029" s="11" t="s">
        <v>307</v>
      </c>
      <c r="Y1029" s="11" t="s">
        <v>114</v>
      </c>
      <c r="Z1029" s="11" t="s">
        <v>114</v>
      </c>
      <c r="AA1029" s="11" t="s">
        <v>307</v>
      </c>
      <c r="AB1029" s="11" t="s">
        <v>307</v>
      </c>
      <c r="AC1029" s="11" t="s">
        <v>307</v>
      </c>
      <c r="AD1029" s="11" t="s">
        <v>114</v>
      </c>
      <c r="AE1029" s="11" t="s">
        <v>114</v>
      </c>
      <c r="AF1029" s="11" t="s">
        <v>307</v>
      </c>
      <c r="AG1029" s="11" t="s">
        <v>114</v>
      </c>
      <c r="AH1029" s="151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0</v>
      </c>
    </row>
    <row r="1030" spans="1:65">
      <c r="A1030" s="30"/>
      <c r="B1030" s="19"/>
      <c r="C1030" s="9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151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</v>
      </c>
    </row>
    <row r="1031" spans="1:65">
      <c r="A1031" s="30"/>
      <c r="B1031" s="18">
        <v>1</v>
      </c>
      <c r="C1031" s="14">
        <v>1</v>
      </c>
      <c r="D1031" s="212">
        <v>191</v>
      </c>
      <c r="E1031" s="212">
        <v>185</v>
      </c>
      <c r="F1031" s="212">
        <v>175</v>
      </c>
      <c r="G1031" s="212">
        <v>184</v>
      </c>
      <c r="H1031" s="212">
        <v>186.84500634210158</v>
      </c>
      <c r="I1031" s="213">
        <v>206</v>
      </c>
      <c r="J1031" s="214">
        <v>161</v>
      </c>
      <c r="K1031" s="212">
        <v>191</v>
      </c>
      <c r="L1031" s="212">
        <v>182</v>
      </c>
      <c r="M1031" s="212">
        <v>176</v>
      </c>
      <c r="N1031" s="212">
        <v>185</v>
      </c>
      <c r="O1031" s="212">
        <v>192</v>
      </c>
      <c r="P1031" s="212">
        <v>182</v>
      </c>
      <c r="Q1031" s="212">
        <v>192</v>
      </c>
      <c r="R1031" s="212">
        <v>180</v>
      </c>
      <c r="S1031" s="212">
        <v>185</v>
      </c>
      <c r="T1031" s="212">
        <v>190</v>
      </c>
      <c r="U1031" s="212">
        <v>178</v>
      </c>
      <c r="V1031" s="212">
        <v>188</v>
      </c>
      <c r="W1031" s="212">
        <v>197.89420000000001</v>
      </c>
      <c r="X1031" s="212">
        <v>171.7</v>
      </c>
      <c r="Y1031" s="212">
        <v>169.29480000000001</v>
      </c>
      <c r="Z1031" s="212">
        <v>181</v>
      </c>
      <c r="AA1031" s="213">
        <v>161.57679241486878</v>
      </c>
      <c r="AB1031" s="212">
        <v>199.5</v>
      </c>
      <c r="AC1031" s="213">
        <v>201</v>
      </c>
      <c r="AD1031" s="212">
        <v>194</v>
      </c>
      <c r="AE1031" s="212">
        <v>185</v>
      </c>
      <c r="AF1031" s="212">
        <v>177</v>
      </c>
      <c r="AG1031" s="212">
        <v>176</v>
      </c>
      <c r="AH1031" s="215"/>
      <c r="AI1031" s="216"/>
      <c r="AJ1031" s="216"/>
      <c r="AK1031" s="216"/>
      <c r="AL1031" s="216"/>
      <c r="AM1031" s="216"/>
      <c r="AN1031" s="216"/>
      <c r="AO1031" s="216"/>
      <c r="AP1031" s="216"/>
      <c r="AQ1031" s="216"/>
      <c r="AR1031" s="216"/>
      <c r="AS1031" s="216"/>
      <c r="AT1031" s="216"/>
      <c r="AU1031" s="216"/>
      <c r="AV1031" s="216"/>
      <c r="AW1031" s="216"/>
      <c r="AX1031" s="216"/>
      <c r="AY1031" s="216"/>
      <c r="AZ1031" s="216"/>
      <c r="BA1031" s="216"/>
      <c r="BB1031" s="216"/>
      <c r="BC1031" s="216"/>
      <c r="BD1031" s="216"/>
      <c r="BE1031" s="216"/>
      <c r="BF1031" s="216"/>
      <c r="BG1031" s="216"/>
      <c r="BH1031" s="216"/>
      <c r="BI1031" s="216"/>
      <c r="BJ1031" s="216"/>
      <c r="BK1031" s="216"/>
      <c r="BL1031" s="216"/>
      <c r="BM1031" s="217">
        <v>1</v>
      </c>
    </row>
    <row r="1032" spans="1:65">
      <c r="A1032" s="30"/>
      <c r="B1032" s="19">
        <v>1</v>
      </c>
      <c r="C1032" s="9">
        <v>2</v>
      </c>
      <c r="D1032" s="218">
        <v>192</v>
      </c>
      <c r="E1032" s="218">
        <v>188</v>
      </c>
      <c r="F1032" s="218">
        <v>178</v>
      </c>
      <c r="G1032" s="218">
        <v>187</v>
      </c>
      <c r="H1032" s="218">
        <v>186.77757432494178</v>
      </c>
      <c r="I1032" s="220">
        <v>198</v>
      </c>
      <c r="J1032" s="218">
        <v>183</v>
      </c>
      <c r="K1032" s="218">
        <v>188</v>
      </c>
      <c r="L1032" s="218">
        <v>180</v>
      </c>
      <c r="M1032" s="218">
        <v>177</v>
      </c>
      <c r="N1032" s="218">
        <v>177</v>
      </c>
      <c r="O1032" s="218">
        <v>189</v>
      </c>
      <c r="P1032" s="218">
        <v>179</v>
      </c>
      <c r="Q1032" s="218">
        <v>194</v>
      </c>
      <c r="R1032" s="218">
        <v>182</v>
      </c>
      <c r="S1032" s="218">
        <v>183</v>
      </c>
      <c r="T1032" s="218">
        <v>177</v>
      </c>
      <c r="U1032" s="218">
        <v>178</v>
      </c>
      <c r="V1032" s="218">
        <v>187</v>
      </c>
      <c r="W1032" s="218">
        <v>196.52670000000001</v>
      </c>
      <c r="X1032" s="218">
        <v>172.2</v>
      </c>
      <c r="Y1032" s="218">
        <v>169.14760000000001</v>
      </c>
      <c r="Z1032" s="218">
        <v>183</v>
      </c>
      <c r="AA1032" s="219">
        <v>163.92868925989887</v>
      </c>
      <c r="AB1032" s="218">
        <v>185</v>
      </c>
      <c r="AC1032" s="219">
        <v>205</v>
      </c>
      <c r="AD1032" s="218">
        <v>192</v>
      </c>
      <c r="AE1032" s="218">
        <v>183</v>
      </c>
      <c r="AF1032" s="218">
        <v>171</v>
      </c>
      <c r="AG1032" s="218">
        <v>183</v>
      </c>
      <c r="AH1032" s="215"/>
      <c r="AI1032" s="216"/>
      <c r="AJ1032" s="216"/>
      <c r="AK1032" s="216"/>
      <c r="AL1032" s="216"/>
      <c r="AM1032" s="216"/>
      <c r="AN1032" s="216"/>
      <c r="AO1032" s="216"/>
      <c r="AP1032" s="216"/>
      <c r="AQ1032" s="216"/>
      <c r="AR1032" s="216"/>
      <c r="AS1032" s="216"/>
      <c r="AT1032" s="216"/>
      <c r="AU1032" s="216"/>
      <c r="AV1032" s="216"/>
      <c r="AW1032" s="216"/>
      <c r="AX1032" s="216"/>
      <c r="AY1032" s="216"/>
      <c r="AZ1032" s="216"/>
      <c r="BA1032" s="216"/>
      <c r="BB1032" s="216"/>
      <c r="BC1032" s="216"/>
      <c r="BD1032" s="216"/>
      <c r="BE1032" s="216"/>
      <c r="BF1032" s="216"/>
      <c r="BG1032" s="216"/>
      <c r="BH1032" s="216"/>
      <c r="BI1032" s="216"/>
      <c r="BJ1032" s="216"/>
      <c r="BK1032" s="216"/>
      <c r="BL1032" s="216"/>
      <c r="BM1032" s="217">
        <v>27</v>
      </c>
    </row>
    <row r="1033" spans="1:65">
      <c r="A1033" s="30"/>
      <c r="B1033" s="19">
        <v>1</v>
      </c>
      <c r="C1033" s="9">
        <v>3</v>
      </c>
      <c r="D1033" s="218">
        <v>188</v>
      </c>
      <c r="E1033" s="218">
        <v>188</v>
      </c>
      <c r="F1033" s="218">
        <v>171</v>
      </c>
      <c r="G1033" s="218">
        <v>185</v>
      </c>
      <c r="H1033" s="218">
        <v>187.57056759069499</v>
      </c>
      <c r="I1033" s="219">
        <v>206</v>
      </c>
      <c r="J1033" s="218">
        <v>188</v>
      </c>
      <c r="K1033" s="218">
        <v>195</v>
      </c>
      <c r="L1033" s="218">
        <v>186</v>
      </c>
      <c r="M1033" s="218">
        <v>178</v>
      </c>
      <c r="N1033" s="218">
        <v>178</v>
      </c>
      <c r="O1033" s="218">
        <v>186</v>
      </c>
      <c r="P1033" s="218">
        <v>183</v>
      </c>
      <c r="Q1033" s="218">
        <v>186</v>
      </c>
      <c r="R1033" s="218">
        <v>182</v>
      </c>
      <c r="S1033" s="218">
        <v>188</v>
      </c>
      <c r="T1033" s="218">
        <v>192</v>
      </c>
      <c r="U1033" s="218">
        <v>181</v>
      </c>
      <c r="V1033" s="218">
        <v>188</v>
      </c>
      <c r="W1033" s="218">
        <v>196.27690000000001</v>
      </c>
      <c r="X1033" s="218">
        <v>174</v>
      </c>
      <c r="Y1033" s="218">
        <v>169.3252</v>
      </c>
      <c r="Z1033" s="218">
        <v>184</v>
      </c>
      <c r="AA1033" s="219">
        <v>166.1964943028797</v>
      </c>
      <c r="AB1033" s="218">
        <v>177</v>
      </c>
      <c r="AC1033" s="219">
        <v>201</v>
      </c>
      <c r="AD1033" s="218">
        <v>195</v>
      </c>
      <c r="AE1033" s="218">
        <v>181</v>
      </c>
      <c r="AF1033" s="218">
        <v>177</v>
      </c>
      <c r="AG1033" s="218">
        <v>166</v>
      </c>
      <c r="AH1033" s="215"/>
      <c r="AI1033" s="216"/>
      <c r="AJ1033" s="216"/>
      <c r="AK1033" s="216"/>
      <c r="AL1033" s="216"/>
      <c r="AM1033" s="216"/>
      <c r="AN1033" s="216"/>
      <c r="AO1033" s="216"/>
      <c r="AP1033" s="216"/>
      <c r="AQ1033" s="216"/>
      <c r="AR1033" s="216"/>
      <c r="AS1033" s="216"/>
      <c r="AT1033" s="216"/>
      <c r="AU1033" s="216"/>
      <c r="AV1033" s="216"/>
      <c r="AW1033" s="216"/>
      <c r="AX1033" s="216"/>
      <c r="AY1033" s="216"/>
      <c r="AZ1033" s="216"/>
      <c r="BA1033" s="216"/>
      <c r="BB1033" s="216"/>
      <c r="BC1033" s="216"/>
      <c r="BD1033" s="216"/>
      <c r="BE1033" s="216"/>
      <c r="BF1033" s="216"/>
      <c r="BG1033" s="216"/>
      <c r="BH1033" s="216"/>
      <c r="BI1033" s="216"/>
      <c r="BJ1033" s="216"/>
      <c r="BK1033" s="216"/>
      <c r="BL1033" s="216"/>
      <c r="BM1033" s="217">
        <v>16</v>
      </c>
    </row>
    <row r="1034" spans="1:65">
      <c r="A1034" s="30"/>
      <c r="B1034" s="19">
        <v>1</v>
      </c>
      <c r="C1034" s="9">
        <v>4</v>
      </c>
      <c r="D1034" s="218">
        <v>177</v>
      </c>
      <c r="E1034" s="218">
        <v>189</v>
      </c>
      <c r="F1034" s="218">
        <v>180</v>
      </c>
      <c r="G1034" s="218">
        <v>184</v>
      </c>
      <c r="H1034" s="218">
        <v>187.1207168193599</v>
      </c>
      <c r="I1034" s="219">
        <v>209</v>
      </c>
      <c r="J1034" s="218">
        <v>181</v>
      </c>
      <c r="K1034" s="218">
        <v>189</v>
      </c>
      <c r="L1034" s="218">
        <v>185</v>
      </c>
      <c r="M1034" s="218">
        <v>183</v>
      </c>
      <c r="N1034" s="218">
        <v>175</v>
      </c>
      <c r="O1034" s="218">
        <v>189</v>
      </c>
      <c r="P1034" s="218">
        <v>182</v>
      </c>
      <c r="Q1034" s="218">
        <v>194</v>
      </c>
      <c r="R1034" s="218">
        <v>184</v>
      </c>
      <c r="S1034" s="218">
        <v>186</v>
      </c>
      <c r="T1034" s="218">
        <v>176</v>
      </c>
      <c r="U1034" s="218">
        <v>174</v>
      </c>
      <c r="V1034" s="218">
        <v>183</v>
      </c>
      <c r="W1034" s="218">
        <v>197.97829999999999</v>
      </c>
      <c r="X1034" s="218">
        <v>174.9</v>
      </c>
      <c r="Y1034" s="218">
        <v>169.672</v>
      </c>
      <c r="Z1034" s="218">
        <v>183</v>
      </c>
      <c r="AA1034" s="219">
        <v>171.66759669440839</v>
      </c>
      <c r="AB1034" s="218">
        <v>174.5</v>
      </c>
      <c r="AC1034" s="219">
        <v>203</v>
      </c>
      <c r="AD1034" s="218">
        <v>196</v>
      </c>
      <c r="AE1034" s="218">
        <v>188</v>
      </c>
      <c r="AF1034" s="218">
        <v>173</v>
      </c>
      <c r="AG1034" s="218">
        <v>179</v>
      </c>
      <c r="AH1034" s="215"/>
      <c r="AI1034" s="216"/>
      <c r="AJ1034" s="216"/>
      <c r="AK1034" s="216"/>
      <c r="AL1034" s="216"/>
      <c r="AM1034" s="216"/>
      <c r="AN1034" s="216"/>
      <c r="AO1034" s="216"/>
      <c r="AP1034" s="216"/>
      <c r="AQ1034" s="216"/>
      <c r="AR1034" s="216"/>
      <c r="AS1034" s="216"/>
      <c r="AT1034" s="216"/>
      <c r="AU1034" s="216"/>
      <c r="AV1034" s="216"/>
      <c r="AW1034" s="216"/>
      <c r="AX1034" s="216"/>
      <c r="AY1034" s="216"/>
      <c r="AZ1034" s="216"/>
      <c r="BA1034" s="216"/>
      <c r="BB1034" s="216"/>
      <c r="BC1034" s="216"/>
      <c r="BD1034" s="216"/>
      <c r="BE1034" s="216"/>
      <c r="BF1034" s="216"/>
      <c r="BG1034" s="216"/>
      <c r="BH1034" s="216"/>
      <c r="BI1034" s="216"/>
      <c r="BJ1034" s="216"/>
      <c r="BK1034" s="216"/>
      <c r="BL1034" s="216"/>
      <c r="BM1034" s="217">
        <v>183.85465702922738</v>
      </c>
    </row>
    <row r="1035" spans="1:65">
      <c r="A1035" s="30"/>
      <c r="B1035" s="19">
        <v>1</v>
      </c>
      <c r="C1035" s="9">
        <v>5</v>
      </c>
      <c r="D1035" s="218">
        <v>176</v>
      </c>
      <c r="E1035" s="218">
        <v>193</v>
      </c>
      <c r="F1035" s="218">
        <v>180</v>
      </c>
      <c r="G1035" s="218">
        <v>187</v>
      </c>
      <c r="H1035" s="218">
        <v>186.84739221598011</v>
      </c>
      <c r="I1035" s="219">
        <v>207</v>
      </c>
      <c r="J1035" s="218">
        <v>185</v>
      </c>
      <c r="K1035" s="218">
        <v>188</v>
      </c>
      <c r="L1035" s="218">
        <v>186</v>
      </c>
      <c r="M1035" s="218">
        <v>177</v>
      </c>
      <c r="N1035" s="218">
        <v>188</v>
      </c>
      <c r="O1035" s="218">
        <v>189</v>
      </c>
      <c r="P1035" s="218">
        <v>181</v>
      </c>
      <c r="Q1035" s="218">
        <v>189</v>
      </c>
      <c r="R1035" s="218">
        <v>178</v>
      </c>
      <c r="S1035" s="218">
        <v>183</v>
      </c>
      <c r="T1035" s="218">
        <v>189</v>
      </c>
      <c r="U1035" s="218">
        <v>176</v>
      </c>
      <c r="V1035" s="218">
        <v>185</v>
      </c>
      <c r="W1035" s="218">
        <v>197.37200000000001</v>
      </c>
      <c r="X1035" s="218">
        <v>175.8</v>
      </c>
      <c r="Y1035" s="218">
        <v>169.3492</v>
      </c>
      <c r="Z1035" s="218">
        <v>186</v>
      </c>
      <c r="AA1035" s="219">
        <v>172.07955600890895</v>
      </c>
      <c r="AB1035" s="218">
        <v>199</v>
      </c>
      <c r="AC1035" s="219">
        <v>205</v>
      </c>
      <c r="AD1035" s="218">
        <v>196</v>
      </c>
      <c r="AE1035" s="218">
        <v>189</v>
      </c>
      <c r="AF1035" s="218">
        <v>175</v>
      </c>
      <c r="AG1035" s="218">
        <v>185</v>
      </c>
      <c r="AH1035" s="215"/>
      <c r="AI1035" s="216"/>
      <c r="AJ1035" s="216"/>
      <c r="AK1035" s="216"/>
      <c r="AL1035" s="216"/>
      <c r="AM1035" s="216"/>
      <c r="AN1035" s="216"/>
      <c r="AO1035" s="216"/>
      <c r="AP1035" s="216"/>
      <c r="AQ1035" s="216"/>
      <c r="AR1035" s="216"/>
      <c r="AS1035" s="216"/>
      <c r="AT1035" s="216"/>
      <c r="AU1035" s="216"/>
      <c r="AV1035" s="216"/>
      <c r="AW1035" s="216"/>
      <c r="AX1035" s="216"/>
      <c r="AY1035" s="216"/>
      <c r="AZ1035" s="216"/>
      <c r="BA1035" s="216"/>
      <c r="BB1035" s="216"/>
      <c r="BC1035" s="216"/>
      <c r="BD1035" s="216"/>
      <c r="BE1035" s="216"/>
      <c r="BF1035" s="216"/>
      <c r="BG1035" s="216"/>
      <c r="BH1035" s="216"/>
      <c r="BI1035" s="216"/>
      <c r="BJ1035" s="216"/>
      <c r="BK1035" s="216"/>
      <c r="BL1035" s="216"/>
      <c r="BM1035" s="217">
        <v>69</v>
      </c>
    </row>
    <row r="1036" spans="1:65">
      <c r="A1036" s="30"/>
      <c r="B1036" s="19">
        <v>1</v>
      </c>
      <c r="C1036" s="9">
        <v>6</v>
      </c>
      <c r="D1036" s="218">
        <v>180</v>
      </c>
      <c r="E1036" s="218">
        <v>193</v>
      </c>
      <c r="F1036" s="218">
        <v>192</v>
      </c>
      <c r="G1036" s="218">
        <v>185</v>
      </c>
      <c r="H1036" s="218">
        <v>187.63248144175213</v>
      </c>
      <c r="I1036" s="219">
        <v>204</v>
      </c>
      <c r="J1036" s="218">
        <v>192</v>
      </c>
      <c r="K1036" s="218">
        <v>186</v>
      </c>
      <c r="L1036" s="218">
        <v>188</v>
      </c>
      <c r="M1036" s="218">
        <v>181</v>
      </c>
      <c r="N1036" s="218">
        <v>182</v>
      </c>
      <c r="O1036" s="218">
        <v>190</v>
      </c>
      <c r="P1036" s="218">
        <v>183</v>
      </c>
      <c r="Q1036" s="218">
        <v>190</v>
      </c>
      <c r="R1036" s="218">
        <v>182</v>
      </c>
      <c r="S1036" s="218">
        <v>188</v>
      </c>
      <c r="T1036" s="218">
        <v>178</v>
      </c>
      <c r="U1036" s="218">
        <v>175</v>
      </c>
      <c r="V1036" s="218">
        <v>184</v>
      </c>
      <c r="W1036" s="218">
        <v>196.7722</v>
      </c>
      <c r="X1036" s="218">
        <v>175.5</v>
      </c>
      <c r="Y1036" s="218">
        <v>170.1516</v>
      </c>
      <c r="Z1036" s="218">
        <v>181</v>
      </c>
      <c r="AA1036" s="219">
        <v>171.97933783733959</v>
      </c>
      <c r="AB1036" s="218">
        <v>193</v>
      </c>
      <c r="AC1036" s="219">
        <v>202</v>
      </c>
      <c r="AD1036" s="218">
        <v>195</v>
      </c>
      <c r="AE1036" s="218">
        <v>188</v>
      </c>
      <c r="AF1036" s="218">
        <v>173</v>
      </c>
      <c r="AG1036" s="218">
        <v>181</v>
      </c>
      <c r="AH1036" s="215"/>
      <c r="AI1036" s="216"/>
      <c r="AJ1036" s="216"/>
      <c r="AK1036" s="216"/>
      <c r="AL1036" s="216"/>
      <c r="AM1036" s="216"/>
      <c r="AN1036" s="216"/>
      <c r="AO1036" s="216"/>
      <c r="AP1036" s="216"/>
      <c r="AQ1036" s="216"/>
      <c r="AR1036" s="216"/>
      <c r="AS1036" s="216"/>
      <c r="AT1036" s="216"/>
      <c r="AU1036" s="216"/>
      <c r="AV1036" s="216"/>
      <c r="AW1036" s="216"/>
      <c r="AX1036" s="216"/>
      <c r="AY1036" s="216"/>
      <c r="AZ1036" s="216"/>
      <c r="BA1036" s="216"/>
      <c r="BB1036" s="216"/>
      <c r="BC1036" s="216"/>
      <c r="BD1036" s="216"/>
      <c r="BE1036" s="216"/>
      <c r="BF1036" s="216"/>
      <c r="BG1036" s="216"/>
      <c r="BH1036" s="216"/>
      <c r="BI1036" s="216"/>
      <c r="BJ1036" s="216"/>
      <c r="BK1036" s="216"/>
      <c r="BL1036" s="216"/>
      <c r="BM1036" s="221"/>
    </row>
    <row r="1037" spans="1:65">
      <c r="A1037" s="30"/>
      <c r="B1037" s="20" t="s">
        <v>275</v>
      </c>
      <c r="C1037" s="12"/>
      <c r="D1037" s="222">
        <v>184</v>
      </c>
      <c r="E1037" s="222">
        <v>189.33333333333334</v>
      </c>
      <c r="F1037" s="222">
        <v>179.33333333333334</v>
      </c>
      <c r="G1037" s="222">
        <v>185.33333333333334</v>
      </c>
      <c r="H1037" s="222">
        <v>187.13228978913844</v>
      </c>
      <c r="I1037" s="222">
        <v>205</v>
      </c>
      <c r="J1037" s="222">
        <v>181.66666666666666</v>
      </c>
      <c r="K1037" s="222">
        <v>189.5</v>
      </c>
      <c r="L1037" s="222">
        <v>184.5</v>
      </c>
      <c r="M1037" s="222">
        <v>178.66666666666666</v>
      </c>
      <c r="N1037" s="222">
        <v>180.83333333333334</v>
      </c>
      <c r="O1037" s="222">
        <v>189.16666666666666</v>
      </c>
      <c r="P1037" s="222">
        <v>181.66666666666666</v>
      </c>
      <c r="Q1037" s="222">
        <v>190.83333333333334</v>
      </c>
      <c r="R1037" s="222">
        <v>181.33333333333334</v>
      </c>
      <c r="S1037" s="222">
        <v>185.5</v>
      </c>
      <c r="T1037" s="222">
        <v>183.66666666666666</v>
      </c>
      <c r="U1037" s="222">
        <v>177</v>
      </c>
      <c r="V1037" s="222">
        <v>185.83333333333334</v>
      </c>
      <c r="W1037" s="222">
        <v>197.13671666666664</v>
      </c>
      <c r="X1037" s="222">
        <v>174.01666666666665</v>
      </c>
      <c r="Y1037" s="222">
        <v>169.49006666666668</v>
      </c>
      <c r="Z1037" s="222">
        <v>183</v>
      </c>
      <c r="AA1037" s="222">
        <v>167.90474441971739</v>
      </c>
      <c r="AB1037" s="222">
        <v>188</v>
      </c>
      <c r="AC1037" s="222">
        <v>202.83333333333334</v>
      </c>
      <c r="AD1037" s="222">
        <v>194.66666666666666</v>
      </c>
      <c r="AE1037" s="222">
        <v>185.66666666666666</v>
      </c>
      <c r="AF1037" s="222">
        <v>174.33333333333334</v>
      </c>
      <c r="AG1037" s="222">
        <v>178.33333333333334</v>
      </c>
      <c r="AH1037" s="215"/>
      <c r="AI1037" s="216"/>
      <c r="AJ1037" s="216"/>
      <c r="AK1037" s="216"/>
      <c r="AL1037" s="216"/>
      <c r="AM1037" s="216"/>
      <c r="AN1037" s="216"/>
      <c r="AO1037" s="216"/>
      <c r="AP1037" s="216"/>
      <c r="AQ1037" s="216"/>
      <c r="AR1037" s="216"/>
      <c r="AS1037" s="216"/>
      <c r="AT1037" s="216"/>
      <c r="AU1037" s="216"/>
      <c r="AV1037" s="216"/>
      <c r="AW1037" s="216"/>
      <c r="AX1037" s="216"/>
      <c r="AY1037" s="216"/>
      <c r="AZ1037" s="216"/>
      <c r="BA1037" s="216"/>
      <c r="BB1037" s="216"/>
      <c r="BC1037" s="216"/>
      <c r="BD1037" s="216"/>
      <c r="BE1037" s="216"/>
      <c r="BF1037" s="216"/>
      <c r="BG1037" s="216"/>
      <c r="BH1037" s="216"/>
      <c r="BI1037" s="216"/>
      <c r="BJ1037" s="216"/>
      <c r="BK1037" s="216"/>
      <c r="BL1037" s="216"/>
      <c r="BM1037" s="221"/>
    </row>
    <row r="1038" spans="1:65">
      <c r="A1038" s="30"/>
      <c r="B1038" s="3" t="s">
        <v>276</v>
      </c>
      <c r="C1038" s="29"/>
      <c r="D1038" s="218">
        <v>184</v>
      </c>
      <c r="E1038" s="218">
        <v>188.5</v>
      </c>
      <c r="F1038" s="218">
        <v>179</v>
      </c>
      <c r="G1038" s="218">
        <v>185</v>
      </c>
      <c r="H1038" s="218">
        <v>186.98405451767002</v>
      </c>
      <c r="I1038" s="218">
        <v>206</v>
      </c>
      <c r="J1038" s="218">
        <v>184</v>
      </c>
      <c r="K1038" s="218">
        <v>188.5</v>
      </c>
      <c r="L1038" s="218">
        <v>185.5</v>
      </c>
      <c r="M1038" s="218">
        <v>177.5</v>
      </c>
      <c r="N1038" s="218">
        <v>180</v>
      </c>
      <c r="O1038" s="218">
        <v>189</v>
      </c>
      <c r="P1038" s="218">
        <v>182</v>
      </c>
      <c r="Q1038" s="218">
        <v>191</v>
      </c>
      <c r="R1038" s="218">
        <v>182</v>
      </c>
      <c r="S1038" s="218">
        <v>185.5</v>
      </c>
      <c r="T1038" s="218">
        <v>183.5</v>
      </c>
      <c r="U1038" s="218">
        <v>177</v>
      </c>
      <c r="V1038" s="218">
        <v>186</v>
      </c>
      <c r="W1038" s="218">
        <v>197.07210000000001</v>
      </c>
      <c r="X1038" s="218">
        <v>174.45</v>
      </c>
      <c r="Y1038" s="218">
        <v>169.3372</v>
      </c>
      <c r="Z1038" s="218">
        <v>183</v>
      </c>
      <c r="AA1038" s="218">
        <v>168.93204549864404</v>
      </c>
      <c r="AB1038" s="218">
        <v>189</v>
      </c>
      <c r="AC1038" s="218">
        <v>202.5</v>
      </c>
      <c r="AD1038" s="218">
        <v>195</v>
      </c>
      <c r="AE1038" s="218">
        <v>186.5</v>
      </c>
      <c r="AF1038" s="218">
        <v>174</v>
      </c>
      <c r="AG1038" s="218">
        <v>180</v>
      </c>
      <c r="AH1038" s="215"/>
      <c r="AI1038" s="216"/>
      <c r="AJ1038" s="216"/>
      <c r="AK1038" s="216"/>
      <c r="AL1038" s="216"/>
      <c r="AM1038" s="216"/>
      <c r="AN1038" s="216"/>
      <c r="AO1038" s="216"/>
      <c r="AP1038" s="216"/>
      <c r="AQ1038" s="216"/>
      <c r="AR1038" s="216"/>
      <c r="AS1038" s="216"/>
      <c r="AT1038" s="216"/>
      <c r="AU1038" s="216"/>
      <c r="AV1038" s="216"/>
      <c r="AW1038" s="216"/>
      <c r="AX1038" s="216"/>
      <c r="AY1038" s="216"/>
      <c r="AZ1038" s="216"/>
      <c r="BA1038" s="216"/>
      <c r="BB1038" s="216"/>
      <c r="BC1038" s="216"/>
      <c r="BD1038" s="216"/>
      <c r="BE1038" s="216"/>
      <c r="BF1038" s="216"/>
      <c r="BG1038" s="216"/>
      <c r="BH1038" s="216"/>
      <c r="BI1038" s="216"/>
      <c r="BJ1038" s="216"/>
      <c r="BK1038" s="216"/>
      <c r="BL1038" s="216"/>
      <c r="BM1038" s="221"/>
    </row>
    <row r="1039" spans="1:65">
      <c r="A1039" s="30"/>
      <c r="B1039" s="3" t="s">
        <v>277</v>
      </c>
      <c r="C1039" s="29"/>
      <c r="D1039" s="218">
        <v>7.1833139984271881</v>
      </c>
      <c r="E1039" s="218">
        <v>3.1411250638372654</v>
      </c>
      <c r="F1039" s="218">
        <v>7.0898989179442236</v>
      </c>
      <c r="G1039" s="218">
        <v>1.3662601021279464</v>
      </c>
      <c r="H1039" s="218">
        <v>0.38260541579656032</v>
      </c>
      <c r="I1039" s="218">
        <v>3.7947331922020551</v>
      </c>
      <c r="J1039" s="218">
        <v>10.838204033264306</v>
      </c>
      <c r="K1039" s="218">
        <v>3.1464265445104549</v>
      </c>
      <c r="L1039" s="218">
        <v>2.9495762407505248</v>
      </c>
      <c r="M1039" s="218">
        <v>2.7325202042558927</v>
      </c>
      <c r="N1039" s="218">
        <v>5.036533199202271</v>
      </c>
      <c r="O1039" s="218">
        <v>1.9407902170679516</v>
      </c>
      <c r="P1039" s="218">
        <v>1.5055453054181622</v>
      </c>
      <c r="Q1039" s="218">
        <v>3.1251666622224592</v>
      </c>
      <c r="R1039" s="218">
        <v>2.0655911179772888</v>
      </c>
      <c r="S1039" s="218">
        <v>2.2583179581272428</v>
      </c>
      <c r="T1039" s="218">
        <v>7.3936910042729442</v>
      </c>
      <c r="U1039" s="218">
        <v>2.5298221281347035</v>
      </c>
      <c r="V1039" s="218">
        <v>2.1369760566432809</v>
      </c>
      <c r="W1039" s="218">
        <v>0.71856512416527918</v>
      </c>
      <c r="X1039" s="218">
        <v>1.7221111075266589</v>
      </c>
      <c r="Y1039" s="218">
        <v>0.36692315635111561</v>
      </c>
      <c r="Z1039" s="218">
        <v>1.8973665961010275</v>
      </c>
      <c r="AA1039" s="218">
        <v>4.6251601104521454</v>
      </c>
      <c r="AB1039" s="218">
        <v>10.867382389517726</v>
      </c>
      <c r="AC1039" s="218">
        <v>1.8348478592697182</v>
      </c>
      <c r="AD1039" s="218">
        <v>1.5055453054181622</v>
      </c>
      <c r="AE1039" s="218">
        <v>3.2041639575194441</v>
      </c>
      <c r="AF1039" s="218">
        <v>2.4221202832779936</v>
      </c>
      <c r="AG1039" s="218">
        <v>6.8019605016985114</v>
      </c>
      <c r="AH1039" s="215"/>
      <c r="AI1039" s="216"/>
      <c r="AJ1039" s="216"/>
      <c r="AK1039" s="216"/>
      <c r="AL1039" s="216"/>
      <c r="AM1039" s="216"/>
      <c r="AN1039" s="216"/>
      <c r="AO1039" s="216"/>
      <c r="AP1039" s="216"/>
      <c r="AQ1039" s="216"/>
      <c r="AR1039" s="216"/>
      <c r="AS1039" s="216"/>
      <c r="AT1039" s="216"/>
      <c r="AU1039" s="216"/>
      <c r="AV1039" s="216"/>
      <c r="AW1039" s="216"/>
      <c r="AX1039" s="216"/>
      <c r="AY1039" s="216"/>
      <c r="AZ1039" s="216"/>
      <c r="BA1039" s="216"/>
      <c r="BB1039" s="216"/>
      <c r="BC1039" s="216"/>
      <c r="BD1039" s="216"/>
      <c r="BE1039" s="216"/>
      <c r="BF1039" s="216"/>
      <c r="BG1039" s="216"/>
      <c r="BH1039" s="216"/>
      <c r="BI1039" s="216"/>
      <c r="BJ1039" s="216"/>
      <c r="BK1039" s="216"/>
      <c r="BL1039" s="216"/>
      <c r="BM1039" s="221"/>
    </row>
    <row r="1040" spans="1:65">
      <c r="A1040" s="30"/>
      <c r="B1040" s="3" t="s">
        <v>86</v>
      </c>
      <c r="C1040" s="29"/>
      <c r="D1040" s="13">
        <v>3.9039749991452107E-2</v>
      </c>
      <c r="E1040" s="13">
        <v>1.6590449280830626E-2</v>
      </c>
      <c r="F1040" s="13">
        <v>3.9534752330543994E-2</v>
      </c>
      <c r="G1040" s="13">
        <v>7.3719070258702135E-3</v>
      </c>
      <c r="H1040" s="13">
        <v>2.0445718706679746E-3</v>
      </c>
      <c r="I1040" s="13">
        <v>1.8510893620497831E-2</v>
      </c>
      <c r="J1040" s="13">
        <v>5.9659838715216365E-2</v>
      </c>
      <c r="K1040" s="13">
        <v>1.6603834007970737E-2</v>
      </c>
      <c r="L1040" s="13">
        <v>1.5986863093498779E-2</v>
      </c>
      <c r="M1040" s="13">
        <v>1.5293956367103878E-2</v>
      </c>
      <c r="N1040" s="13">
        <v>2.7851796493284446E-2</v>
      </c>
      <c r="O1040" s="13">
        <v>1.0259683966879041E-2</v>
      </c>
      <c r="P1040" s="13">
        <v>8.2874053509256647E-3</v>
      </c>
      <c r="Q1040" s="13">
        <v>1.6376419190685373E-2</v>
      </c>
      <c r="R1040" s="13">
        <v>1.1391127488845342E-2</v>
      </c>
      <c r="S1040" s="13">
        <v>1.217422079852961E-2</v>
      </c>
      <c r="T1040" s="13">
        <v>4.025603087625923E-2</v>
      </c>
      <c r="U1040" s="13">
        <v>1.4292780384941828E-2</v>
      </c>
      <c r="V1040" s="13">
        <v>1.1499422726331556E-2</v>
      </c>
      <c r="W1040" s="13">
        <v>3.6450090897084497E-3</v>
      </c>
      <c r="X1040" s="13">
        <v>9.8962423572071193E-3</v>
      </c>
      <c r="Y1040" s="13">
        <v>2.1648652547452078E-3</v>
      </c>
      <c r="Z1040" s="13">
        <v>1.0368123475961898E-2</v>
      </c>
      <c r="AA1040" s="13">
        <v>2.7546333645525049E-2</v>
      </c>
      <c r="AB1040" s="13">
        <v>5.7805225476158115E-2</v>
      </c>
      <c r="AC1040" s="13">
        <v>9.0460864056025533E-3</v>
      </c>
      <c r="AD1040" s="13">
        <v>7.7339656100248065E-3</v>
      </c>
      <c r="AE1040" s="13">
        <v>1.7257615570122679E-2</v>
      </c>
      <c r="AF1040" s="13">
        <v>1.3893615391651969E-2</v>
      </c>
      <c r="AG1040" s="13">
        <v>3.8141834588963613E-2</v>
      </c>
      <c r="AH1040" s="151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278</v>
      </c>
      <c r="C1041" s="29"/>
      <c r="D1041" s="13">
        <v>7.9053189688593761E-4</v>
      </c>
      <c r="E1041" s="13">
        <v>2.9798953111288329E-2</v>
      </c>
      <c r="F1041" s="13">
        <v>-2.4591836665716293E-2</v>
      </c>
      <c r="G1041" s="13">
        <v>8.0426372004864799E-3</v>
      </c>
      <c r="H1041" s="13">
        <v>1.7827303441054543E-2</v>
      </c>
      <c r="I1041" s="13">
        <v>0.11501119042859576</v>
      </c>
      <c r="J1041" s="13">
        <v>-1.1900652384415289E-2</v>
      </c>
      <c r="K1041" s="13">
        <v>3.0705466274238535E-2</v>
      </c>
      <c r="L1041" s="13">
        <v>3.5100713857361132E-3</v>
      </c>
      <c r="M1041" s="13">
        <v>-2.8217889317516676E-2</v>
      </c>
      <c r="N1041" s="13">
        <v>-1.6433218199165545E-2</v>
      </c>
      <c r="O1041" s="13">
        <v>2.8892439948338344E-2</v>
      </c>
      <c r="P1041" s="13">
        <v>-1.1900652384415289E-2</v>
      </c>
      <c r="Q1041" s="13">
        <v>3.7957571577839078E-2</v>
      </c>
      <c r="R1041" s="13">
        <v>-1.3713678710315369E-2</v>
      </c>
      <c r="S1041" s="13">
        <v>8.9491503634366865E-3</v>
      </c>
      <c r="T1041" s="13">
        <v>-1.0224944290143645E-3</v>
      </c>
      <c r="U1041" s="13">
        <v>-3.7283020947017409E-2</v>
      </c>
      <c r="V1041" s="13">
        <v>1.0762176689336878E-2</v>
      </c>
      <c r="W1041" s="13">
        <v>7.2242171354559792E-2</v>
      </c>
      <c r="X1041" s="13">
        <v>-5.3509606563823864E-2</v>
      </c>
      <c r="Y1041" s="13">
        <v>-7.8130141464282654E-2</v>
      </c>
      <c r="Z1041" s="13">
        <v>-4.6485470808146356E-3</v>
      </c>
      <c r="AA1041" s="13">
        <v>-8.6752834370545373E-2</v>
      </c>
      <c r="AB1041" s="13">
        <v>2.2546847807687787E-2</v>
      </c>
      <c r="AC1041" s="13">
        <v>0.10322651931024462</v>
      </c>
      <c r="AD1041" s="13">
        <v>5.880737432569072E-2</v>
      </c>
      <c r="AE1041" s="13">
        <v>9.855663526386671E-3</v>
      </c>
      <c r="AF1041" s="13">
        <v>-5.1787231554218605E-2</v>
      </c>
      <c r="AG1041" s="13">
        <v>-3.0030915643416756E-2</v>
      </c>
      <c r="AH1041" s="151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46" t="s">
        <v>279</v>
      </c>
      <c r="C1042" s="47"/>
      <c r="D1042" s="45">
        <v>0.03</v>
      </c>
      <c r="E1042" s="45">
        <v>0.7</v>
      </c>
      <c r="F1042" s="45">
        <v>0.67</v>
      </c>
      <c r="G1042" s="45">
        <v>0.15</v>
      </c>
      <c r="H1042" s="45">
        <v>0.4</v>
      </c>
      <c r="I1042" s="45">
        <v>2.85</v>
      </c>
      <c r="J1042" s="45">
        <v>0.35</v>
      </c>
      <c r="K1042" s="45">
        <v>0.72</v>
      </c>
      <c r="L1042" s="45">
        <v>0.03</v>
      </c>
      <c r="M1042" s="45">
        <v>0.77</v>
      </c>
      <c r="N1042" s="45">
        <v>0.47</v>
      </c>
      <c r="O1042" s="45">
        <v>0.67</v>
      </c>
      <c r="P1042" s="45">
        <v>0.35</v>
      </c>
      <c r="Q1042" s="45">
        <v>0.9</v>
      </c>
      <c r="R1042" s="45">
        <v>0.4</v>
      </c>
      <c r="S1042" s="45">
        <v>0.17</v>
      </c>
      <c r="T1042" s="45">
        <v>0.08</v>
      </c>
      <c r="U1042" s="45">
        <v>0.99</v>
      </c>
      <c r="V1042" s="45">
        <v>0.22</v>
      </c>
      <c r="W1042" s="45">
        <v>1.77</v>
      </c>
      <c r="X1042" s="45">
        <v>1.4</v>
      </c>
      <c r="Y1042" s="45">
        <v>2.02</v>
      </c>
      <c r="Z1042" s="45">
        <v>0.17</v>
      </c>
      <c r="AA1042" s="45">
        <v>2.2400000000000002</v>
      </c>
      <c r="AB1042" s="45">
        <v>0.51</v>
      </c>
      <c r="AC1042" s="45">
        <v>2.5499999999999998</v>
      </c>
      <c r="AD1042" s="45">
        <v>1.43</v>
      </c>
      <c r="AE1042" s="45">
        <v>0.19</v>
      </c>
      <c r="AF1042" s="45">
        <v>1.36</v>
      </c>
      <c r="AG1042" s="45">
        <v>0.81</v>
      </c>
      <c r="AH1042" s="151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1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AG1043" s="20"/>
      <c r="BM1043" s="55"/>
    </row>
    <row r="1044" spans="1:65" ht="15">
      <c r="B1044" s="8" t="s">
        <v>585</v>
      </c>
      <c r="BM1044" s="28" t="s">
        <v>66</v>
      </c>
    </row>
    <row r="1045" spans="1:65" ht="15">
      <c r="A1045" s="25" t="s">
        <v>35</v>
      </c>
      <c r="B1045" s="18" t="s">
        <v>110</v>
      </c>
      <c r="C1045" s="15" t="s">
        <v>111</v>
      </c>
      <c r="D1045" s="16" t="s">
        <v>227</v>
      </c>
      <c r="E1045" s="17" t="s">
        <v>227</v>
      </c>
      <c r="F1045" s="17" t="s">
        <v>227</v>
      </c>
      <c r="G1045" s="17" t="s">
        <v>227</v>
      </c>
      <c r="H1045" s="17" t="s">
        <v>227</v>
      </c>
      <c r="I1045" s="17" t="s">
        <v>227</v>
      </c>
      <c r="J1045" s="17" t="s">
        <v>227</v>
      </c>
      <c r="K1045" s="17" t="s">
        <v>227</v>
      </c>
      <c r="L1045" s="17" t="s">
        <v>227</v>
      </c>
      <c r="M1045" s="17" t="s">
        <v>227</v>
      </c>
      <c r="N1045" s="17" t="s">
        <v>227</v>
      </c>
      <c r="O1045" s="17" t="s">
        <v>227</v>
      </c>
      <c r="P1045" s="17" t="s">
        <v>227</v>
      </c>
      <c r="Q1045" s="17" t="s">
        <v>227</v>
      </c>
      <c r="R1045" s="17" t="s">
        <v>227</v>
      </c>
      <c r="S1045" s="17" t="s">
        <v>227</v>
      </c>
      <c r="T1045" s="17" t="s">
        <v>227</v>
      </c>
      <c r="U1045" s="17" t="s">
        <v>227</v>
      </c>
      <c r="V1045" s="17" t="s">
        <v>227</v>
      </c>
      <c r="W1045" s="17" t="s">
        <v>227</v>
      </c>
      <c r="X1045" s="17" t="s">
        <v>227</v>
      </c>
      <c r="Y1045" s="17" t="s">
        <v>227</v>
      </c>
      <c r="Z1045" s="17" t="s">
        <v>227</v>
      </c>
      <c r="AA1045" s="17" t="s">
        <v>227</v>
      </c>
      <c r="AB1045" s="17" t="s">
        <v>227</v>
      </c>
      <c r="AC1045" s="17" t="s">
        <v>227</v>
      </c>
      <c r="AD1045" s="151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 t="s">
        <v>228</v>
      </c>
      <c r="C1046" s="9" t="s">
        <v>228</v>
      </c>
      <c r="D1046" s="149" t="s">
        <v>230</v>
      </c>
      <c r="E1046" s="150" t="s">
        <v>231</v>
      </c>
      <c r="F1046" s="150" t="s">
        <v>232</v>
      </c>
      <c r="G1046" s="150" t="s">
        <v>233</v>
      </c>
      <c r="H1046" s="150" t="s">
        <v>234</v>
      </c>
      <c r="I1046" s="150" t="s">
        <v>235</v>
      </c>
      <c r="J1046" s="150" t="s">
        <v>236</v>
      </c>
      <c r="K1046" s="150" t="s">
        <v>237</v>
      </c>
      <c r="L1046" s="150" t="s">
        <v>238</v>
      </c>
      <c r="M1046" s="150" t="s">
        <v>239</v>
      </c>
      <c r="N1046" s="150" t="s">
        <v>240</v>
      </c>
      <c r="O1046" s="150" t="s">
        <v>241</v>
      </c>
      <c r="P1046" s="150" t="s">
        <v>242</v>
      </c>
      <c r="Q1046" s="150" t="s">
        <v>244</v>
      </c>
      <c r="R1046" s="150" t="s">
        <v>245</v>
      </c>
      <c r="S1046" s="150" t="s">
        <v>247</v>
      </c>
      <c r="T1046" s="150" t="s">
        <v>248</v>
      </c>
      <c r="U1046" s="150" t="s">
        <v>304</v>
      </c>
      <c r="V1046" s="150" t="s">
        <v>250</v>
      </c>
      <c r="W1046" s="150" t="s">
        <v>252</v>
      </c>
      <c r="X1046" s="150" t="s">
        <v>256</v>
      </c>
      <c r="Y1046" s="150" t="s">
        <v>305</v>
      </c>
      <c r="Z1046" s="150" t="s">
        <v>259</v>
      </c>
      <c r="AA1046" s="150" t="s">
        <v>264</v>
      </c>
      <c r="AB1046" s="150" t="s">
        <v>265</v>
      </c>
      <c r="AC1046" s="150" t="s">
        <v>266</v>
      </c>
      <c r="AD1046" s="151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s">
        <v>3</v>
      </c>
    </row>
    <row r="1047" spans="1:65">
      <c r="A1047" s="30"/>
      <c r="B1047" s="19"/>
      <c r="C1047" s="9"/>
      <c r="D1047" s="10" t="s">
        <v>307</v>
      </c>
      <c r="E1047" s="11" t="s">
        <v>308</v>
      </c>
      <c r="F1047" s="11" t="s">
        <v>308</v>
      </c>
      <c r="G1047" s="11" t="s">
        <v>307</v>
      </c>
      <c r="H1047" s="11" t="s">
        <v>114</v>
      </c>
      <c r="I1047" s="11" t="s">
        <v>308</v>
      </c>
      <c r="J1047" s="11" t="s">
        <v>307</v>
      </c>
      <c r="K1047" s="11" t="s">
        <v>307</v>
      </c>
      <c r="L1047" s="11" t="s">
        <v>308</v>
      </c>
      <c r="M1047" s="11" t="s">
        <v>308</v>
      </c>
      <c r="N1047" s="11" t="s">
        <v>308</v>
      </c>
      <c r="O1047" s="11" t="s">
        <v>308</v>
      </c>
      <c r="P1047" s="11" t="s">
        <v>308</v>
      </c>
      <c r="Q1047" s="11" t="s">
        <v>308</v>
      </c>
      <c r="R1047" s="11" t="s">
        <v>307</v>
      </c>
      <c r="S1047" s="11" t="s">
        <v>307</v>
      </c>
      <c r="T1047" s="11" t="s">
        <v>308</v>
      </c>
      <c r="U1047" s="11" t="s">
        <v>308</v>
      </c>
      <c r="V1047" s="11" t="s">
        <v>114</v>
      </c>
      <c r="W1047" s="11" t="s">
        <v>307</v>
      </c>
      <c r="X1047" s="11" t="s">
        <v>307</v>
      </c>
      <c r="Y1047" s="11" t="s">
        <v>307</v>
      </c>
      <c r="Z1047" s="11" t="s">
        <v>307</v>
      </c>
      <c r="AA1047" s="11" t="s">
        <v>307</v>
      </c>
      <c r="AB1047" s="11" t="s">
        <v>307</v>
      </c>
      <c r="AC1047" s="11" t="s">
        <v>307</v>
      </c>
      <c r="AD1047" s="151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0</v>
      </c>
    </row>
    <row r="1048" spans="1:65">
      <c r="A1048" s="30"/>
      <c r="B1048" s="19"/>
      <c r="C1048" s="9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151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8">
        <v>1</v>
      </c>
      <c r="C1049" s="14">
        <v>1</v>
      </c>
      <c r="D1049" s="212">
        <v>54.8</v>
      </c>
      <c r="E1049" s="212">
        <v>55.4</v>
      </c>
      <c r="F1049" s="212">
        <v>54.4</v>
      </c>
      <c r="G1049" s="212">
        <v>45.9</v>
      </c>
      <c r="H1049" s="212">
        <v>44.298112550394606</v>
      </c>
      <c r="I1049" s="212">
        <v>42.5</v>
      </c>
      <c r="J1049" s="212">
        <v>49.2</v>
      </c>
      <c r="K1049" s="213">
        <v>29.71</v>
      </c>
      <c r="L1049" s="212">
        <v>52.1</v>
      </c>
      <c r="M1049" s="212">
        <v>57.9</v>
      </c>
      <c r="N1049" s="212">
        <v>51.6</v>
      </c>
      <c r="O1049" s="212">
        <v>51.5</v>
      </c>
      <c r="P1049" s="212">
        <v>56.5</v>
      </c>
      <c r="Q1049" s="212">
        <v>56.7</v>
      </c>
      <c r="R1049" s="212">
        <v>48.5</v>
      </c>
      <c r="S1049" s="212">
        <v>51.9</v>
      </c>
      <c r="T1049" s="212">
        <v>52.2</v>
      </c>
      <c r="U1049" s="212">
        <v>59.7</v>
      </c>
      <c r="V1049" s="212">
        <v>49.9</v>
      </c>
      <c r="W1049" s="213">
        <v>69.540000000000006</v>
      </c>
      <c r="X1049" s="213">
        <v>67.8</v>
      </c>
      <c r="Y1049" s="212">
        <v>48.32040853361768</v>
      </c>
      <c r="Z1049" s="212">
        <v>47.2</v>
      </c>
      <c r="AA1049" s="212">
        <v>50.5</v>
      </c>
      <c r="AB1049" s="212">
        <v>54.9</v>
      </c>
      <c r="AC1049" s="212">
        <v>50.8</v>
      </c>
      <c r="AD1049" s="215"/>
      <c r="AE1049" s="216"/>
      <c r="AF1049" s="216"/>
      <c r="AG1049" s="216"/>
      <c r="AH1049" s="216"/>
      <c r="AI1049" s="216"/>
      <c r="AJ1049" s="216"/>
      <c r="AK1049" s="216"/>
      <c r="AL1049" s="216"/>
      <c r="AM1049" s="216"/>
      <c r="AN1049" s="216"/>
      <c r="AO1049" s="216"/>
      <c r="AP1049" s="216"/>
      <c r="AQ1049" s="216"/>
      <c r="AR1049" s="216"/>
      <c r="AS1049" s="216"/>
      <c r="AT1049" s="216"/>
      <c r="AU1049" s="216"/>
      <c r="AV1049" s="216"/>
      <c r="AW1049" s="216"/>
      <c r="AX1049" s="216"/>
      <c r="AY1049" s="216"/>
      <c r="AZ1049" s="216"/>
      <c r="BA1049" s="216"/>
      <c r="BB1049" s="216"/>
      <c r="BC1049" s="216"/>
      <c r="BD1049" s="216"/>
      <c r="BE1049" s="216"/>
      <c r="BF1049" s="216"/>
      <c r="BG1049" s="216"/>
      <c r="BH1049" s="216"/>
      <c r="BI1049" s="216"/>
      <c r="BJ1049" s="216"/>
      <c r="BK1049" s="216"/>
      <c r="BL1049" s="216"/>
      <c r="BM1049" s="217">
        <v>1</v>
      </c>
    </row>
    <row r="1050" spans="1:65">
      <c r="A1050" s="30"/>
      <c r="B1050" s="19">
        <v>1</v>
      </c>
      <c r="C1050" s="9">
        <v>2</v>
      </c>
      <c r="D1050" s="218">
        <v>53.5</v>
      </c>
      <c r="E1050" s="218">
        <v>55.2</v>
      </c>
      <c r="F1050" s="218">
        <v>56</v>
      </c>
      <c r="G1050" s="218">
        <v>46.2</v>
      </c>
      <c r="H1050" s="218">
        <v>45.404466836191411</v>
      </c>
      <c r="I1050" s="218">
        <v>50.3</v>
      </c>
      <c r="J1050" s="218">
        <v>50.1</v>
      </c>
      <c r="K1050" s="219">
        <v>32.6</v>
      </c>
      <c r="L1050" s="218">
        <v>52.6</v>
      </c>
      <c r="M1050" s="218">
        <v>58.3</v>
      </c>
      <c r="N1050" s="218">
        <v>53.3</v>
      </c>
      <c r="O1050" s="218">
        <v>51.9</v>
      </c>
      <c r="P1050" s="218">
        <v>55.3</v>
      </c>
      <c r="Q1050" s="218">
        <v>56.5</v>
      </c>
      <c r="R1050" s="218">
        <v>49.5</v>
      </c>
      <c r="S1050" s="218">
        <v>53.4</v>
      </c>
      <c r="T1050" s="218">
        <v>50.1</v>
      </c>
      <c r="U1050" s="218">
        <v>59.3</v>
      </c>
      <c r="V1050" s="218">
        <v>49.3</v>
      </c>
      <c r="W1050" s="219">
        <v>71.180000000000007</v>
      </c>
      <c r="X1050" s="219">
        <v>63.6</v>
      </c>
      <c r="Y1050" s="218">
        <v>49.630672965798141</v>
      </c>
      <c r="Z1050" s="218">
        <v>44.65</v>
      </c>
      <c r="AA1050" s="218">
        <v>50.3</v>
      </c>
      <c r="AB1050" s="218">
        <v>52.8</v>
      </c>
      <c r="AC1050" s="218">
        <v>51.9</v>
      </c>
      <c r="AD1050" s="215"/>
      <c r="AE1050" s="216"/>
      <c r="AF1050" s="216"/>
      <c r="AG1050" s="216"/>
      <c r="AH1050" s="216"/>
      <c r="AI1050" s="216"/>
      <c r="AJ1050" s="216"/>
      <c r="AK1050" s="216"/>
      <c r="AL1050" s="216"/>
      <c r="AM1050" s="216"/>
      <c r="AN1050" s="216"/>
      <c r="AO1050" s="216"/>
      <c r="AP1050" s="216"/>
      <c r="AQ1050" s="216"/>
      <c r="AR1050" s="216"/>
      <c r="AS1050" s="216"/>
      <c r="AT1050" s="216"/>
      <c r="AU1050" s="216"/>
      <c r="AV1050" s="216"/>
      <c r="AW1050" s="216"/>
      <c r="AX1050" s="216"/>
      <c r="AY1050" s="216"/>
      <c r="AZ1050" s="216"/>
      <c r="BA1050" s="216"/>
      <c r="BB1050" s="216"/>
      <c r="BC1050" s="216"/>
      <c r="BD1050" s="216"/>
      <c r="BE1050" s="216"/>
      <c r="BF1050" s="216"/>
      <c r="BG1050" s="216"/>
      <c r="BH1050" s="216"/>
      <c r="BI1050" s="216"/>
      <c r="BJ1050" s="216"/>
      <c r="BK1050" s="216"/>
      <c r="BL1050" s="216"/>
      <c r="BM1050" s="217">
        <v>28</v>
      </c>
    </row>
    <row r="1051" spans="1:65">
      <c r="A1051" s="30"/>
      <c r="B1051" s="19">
        <v>1</v>
      </c>
      <c r="C1051" s="9">
        <v>3</v>
      </c>
      <c r="D1051" s="218">
        <v>54.8</v>
      </c>
      <c r="E1051" s="218">
        <v>54.8</v>
      </c>
      <c r="F1051" s="218">
        <v>51.3</v>
      </c>
      <c r="G1051" s="218">
        <v>45.5</v>
      </c>
      <c r="H1051" s="218">
        <v>45.732625267648508</v>
      </c>
      <c r="I1051" s="218">
        <v>45.2</v>
      </c>
      <c r="J1051" s="218">
        <v>50.9</v>
      </c>
      <c r="K1051" s="219">
        <v>32.51</v>
      </c>
      <c r="L1051" s="218">
        <v>54.4</v>
      </c>
      <c r="M1051" s="218">
        <v>56.1</v>
      </c>
      <c r="N1051" s="218">
        <v>52.2</v>
      </c>
      <c r="O1051" s="218">
        <v>50.8</v>
      </c>
      <c r="P1051" s="218">
        <v>52.9</v>
      </c>
      <c r="Q1051" s="218">
        <v>54.1</v>
      </c>
      <c r="R1051" s="218">
        <v>50</v>
      </c>
      <c r="S1051" s="218">
        <v>53.7</v>
      </c>
      <c r="T1051" s="218">
        <v>52.8</v>
      </c>
      <c r="U1051" s="218">
        <v>59.7</v>
      </c>
      <c r="V1051" s="218">
        <v>49.4</v>
      </c>
      <c r="W1051" s="219">
        <v>68.239999999999995</v>
      </c>
      <c r="X1051" s="219">
        <v>68.2</v>
      </c>
      <c r="Y1051" s="218">
        <v>47.824533285000349</v>
      </c>
      <c r="Z1051" s="218">
        <v>41.900000000000006</v>
      </c>
      <c r="AA1051" s="218">
        <v>50.9</v>
      </c>
      <c r="AB1051" s="218">
        <v>53.3</v>
      </c>
      <c r="AC1051" s="218">
        <v>50.4</v>
      </c>
      <c r="AD1051" s="215"/>
      <c r="AE1051" s="216"/>
      <c r="AF1051" s="216"/>
      <c r="AG1051" s="216"/>
      <c r="AH1051" s="216"/>
      <c r="AI1051" s="216"/>
      <c r="AJ1051" s="216"/>
      <c r="AK1051" s="216"/>
      <c r="AL1051" s="216"/>
      <c r="AM1051" s="216"/>
      <c r="AN1051" s="216"/>
      <c r="AO1051" s="216"/>
      <c r="AP1051" s="216"/>
      <c r="AQ1051" s="216"/>
      <c r="AR1051" s="216"/>
      <c r="AS1051" s="216"/>
      <c r="AT1051" s="216"/>
      <c r="AU1051" s="216"/>
      <c r="AV1051" s="216"/>
      <c r="AW1051" s="216"/>
      <c r="AX1051" s="216"/>
      <c r="AY1051" s="216"/>
      <c r="AZ1051" s="216"/>
      <c r="BA1051" s="216"/>
      <c r="BB1051" s="216"/>
      <c r="BC1051" s="216"/>
      <c r="BD1051" s="216"/>
      <c r="BE1051" s="216"/>
      <c r="BF1051" s="216"/>
      <c r="BG1051" s="216"/>
      <c r="BH1051" s="216"/>
      <c r="BI1051" s="216"/>
      <c r="BJ1051" s="216"/>
      <c r="BK1051" s="216"/>
      <c r="BL1051" s="216"/>
      <c r="BM1051" s="217">
        <v>16</v>
      </c>
    </row>
    <row r="1052" spans="1:65">
      <c r="A1052" s="30"/>
      <c r="B1052" s="19">
        <v>1</v>
      </c>
      <c r="C1052" s="9">
        <v>4</v>
      </c>
      <c r="D1052" s="218">
        <v>52.3</v>
      </c>
      <c r="E1052" s="218">
        <v>54.3</v>
      </c>
      <c r="F1052" s="218">
        <v>53.9</v>
      </c>
      <c r="G1052" s="218">
        <v>46.1</v>
      </c>
      <c r="H1052" s="218">
        <v>46.018619427448876</v>
      </c>
      <c r="I1052" s="218">
        <v>46.1</v>
      </c>
      <c r="J1052" s="218">
        <v>45.6</v>
      </c>
      <c r="K1052" s="219">
        <v>32.369999999999997</v>
      </c>
      <c r="L1052" s="218">
        <v>54.4</v>
      </c>
      <c r="M1052" s="218">
        <v>56.9</v>
      </c>
      <c r="N1052" s="218">
        <v>53.5</v>
      </c>
      <c r="O1052" s="218">
        <v>52.8</v>
      </c>
      <c r="P1052" s="218">
        <v>54.8</v>
      </c>
      <c r="Q1052" s="218">
        <v>55.6</v>
      </c>
      <c r="R1052" s="218">
        <v>50</v>
      </c>
      <c r="S1052" s="218">
        <v>52.6</v>
      </c>
      <c r="T1052" s="218">
        <v>50.8</v>
      </c>
      <c r="U1052" s="218">
        <v>60.2</v>
      </c>
      <c r="V1052" s="218">
        <v>50.2</v>
      </c>
      <c r="W1052" s="219">
        <v>69.77</v>
      </c>
      <c r="X1052" s="219">
        <v>63.6</v>
      </c>
      <c r="Y1052" s="218">
        <v>49.331449622272999</v>
      </c>
      <c r="Z1052" s="218">
        <v>44.25</v>
      </c>
      <c r="AA1052" s="218">
        <v>51</v>
      </c>
      <c r="AB1052" s="218">
        <v>54.7</v>
      </c>
      <c r="AC1052" s="218">
        <v>48.9</v>
      </c>
      <c r="AD1052" s="215"/>
      <c r="AE1052" s="216"/>
      <c r="AF1052" s="216"/>
      <c r="AG1052" s="216"/>
      <c r="AH1052" s="216"/>
      <c r="AI1052" s="216"/>
      <c r="AJ1052" s="216"/>
      <c r="AK1052" s="216"/>
      <c r="AL1052" s="216"/>
      <c r="AM1052" s="216"/>
      <c r="AN1052" s="216"/>
      <c r="AO1052" s="216"/>
      <c r="AP1052" s="216"/>
      <c r="AQ1052" s="216"/>
      <c r="AR1052" s="216"/>
      <c r="AS1052" s="216"/>
      <c r="AT1052" s="216"/>
      <c r="AU1052" s="216"/>
      <c r="AV1052" s="216"/>
      <c r="AW1052" s="216"/>
      <c r="AX1052" s="216"/>
      <c r="AY1052" s="216"/>
      <c r="AZ1052" s="216"/>
      <c r="BA1052" s="216"/>
      <c r="BB1052" s="216"/>
      <c r="BC1052" s="216"/>
      <c r="BD1052" s="216"/>
      <c r="BE1052" s="216"/>
      <c r="BF1052" s="216"/>
      <c r="BG1052" s="216"/>
      <c r="BH1052" s="216"/>
      <c r="BI1052" s="216"/>
      <c r="BJ1052" s="216"/>
      <c r="BK1052" s="216"/>
      <c r="BL1052" s="216"/>
      <c r="BM1052" s="217">
        <v>51.583741038401016</v>
      </c>
    </row>
    <row r="1053" spans="1:65">
      <c r="A1053" s="30"/>
      <c r="B1053" s="19">
        <v>1</v>
      </c>
      <c r="C1053" s="9">
        <v>5</v>
      </c>
      <c r="D1053" s="218">
        <v>52.2</v>
      </c>
      <c r="E1053" s="218">
        <v>53.8</v>
      </c>
      <c r="F1053" s="218">
        <v>53.5</v>
      </c>
      <c r="G1053" s="218">
        <v>44.5</v>
      </c>
      <c r="H1053" s="218">
        <v>44.323308646611736</v>
      </c>
      <c r="I1053" s="218">
        <v>44.2</v>
      </c>
      <c r="J1053" s="218">
        <v>49.7</v>
      </c>
      <c r="K1053" s="219">
        <v>32.21</v>
      </c>
      <c r="L1053" s="218">
        <v>54.4</v>
      </c>
      <c r="M1053" s="218">
        <v>52.3</v>
      </c>
      <c r="N1053" s="218">
        <v>53.3</v>
      </c>
      <c r="O1053" s="218">
        <v>51.4</v>
      </c>
      <c r="P1053" s="218">
        <v>52.1</v>
      </c>
      <c r="Q1053" s="218">
        <v>55.9</v>
      </c>
      <c r="R1053" s="218">
        <v>49</v>
      </c>
      <c r="S1053" s="218">
        <v>52.9</v>
      </c>
      <c r="T1053" s="218">
        <v>51.9</v>
      </c>
      <c r="U1053" s="218">
        <v>59.4</v>
      </c>
      <c r="V1053" s="218">
        <v>49.6</v>
      </c>
      <c r="W1053" s="219">
        <v>70.09</v>
      </c>
      <c r="X1053" s="219">
        <v>61.500000000000007</v>
      </c>
      <c r="Y1053" s="218">
        <v>50.417323218549782</v>
      </c>
      <c r="Z1053" s="218">
        <v>44</v>
      </c>
      <c r="AA1053" s="218">
        <v>53.6</v>
      </c>
      <c r="AB1053" s="218">
        <v>53.9</v>
      </c>
      <c r="AC1053" s="218">
        <v>51.7</v>
      </c>
      <c r="AD1053" s="215"/>
      <c r="AE1053" s="216"/>
      <c r="AF1053" s="216"/>
      <c r="AG1053" s="216"/>
      <c r="AH1053" s="216"/>
      <c r="AI1053" s="216"/>
      <c r="AJ1053" s="216"/>
      <c r="AK1053" s="216"/>
      <c r="AL1053" s="216"/>
      <c r="AM1053" s="216"/>
      <c r="AN1053" s="216"/>
      <c r="AO1053" s="216"/>
      <c r="AP1053" s="216"/>
      <c r="AQ1053" s="216"/>
      <c r="AR1053" s="216"/>
      <c r="AS1053" s="216"/>
      <c r="AT1053" s="216"/>
      <c r="AU1053" s="216"/>
      <c r="AV1053" s="216"/>
      <c r="AW1053" s="216"/>
      <c r="AX1053" s="216"/>
      <c r="AY1053" s="216"/>
      <c r="AZ1053" s="216"/>
      <c r="BA1053" s="216"/>
      <c r="BB1053" s="216"/>
      <c r="BC1053" s="216"/>
      <c r="BD1053" s="216"/>
      <c r="BE1053" s="216"/>
      <c r="BF1053" s="216"/>
      <c r="BG1053" s="216"/>
      <c r="BH1053" s="216"/>
      <c r="BI1053" s="216"/>
      <c r="BJ1053" s="216"/>
      <c r="BK1053" s="216"/>
      <c r="BL1053" s="216"/>
      <c r="BM1053" s="217">
        <v>70</v>
      </c>
    </row>
    <row r="1054" spans="1:65">
      <c r="A1054" s="30"/>
      <c r="B1054" s="19">
        <v>1</v>
      </c>
      <c r="C1054" s="9">
        <v>6</v>
      </c>
      <c r="D1054" s="218">
        <v>52.1</v>
      </c>
      <c r="E1054" s="218">
        <v>53.9</v>
      </c>
      <c r="F1054" s="218">
        <v>58.5</v>
      </c>
      <c r="G1054" s="218">
        <v>44.9</v>
      </c>
      <c r="H1054" s="218">
        <v>46.176959981721915</v>
      </c>
      <c r="I1054" s="218">
        <v>44.1</v>
      </c>
      <c r="J1054" s="218">
        <v>50.2</v>
      </c>
      <c r="K1054" s="219">
        <v>31.67</v>
      </c>
      <c r="L1054" s="218">
        <v>54.6</v>
      </c>
      <c r="M1054" s="218">
        <v>52.3</v>
      </c>
      <c r="N1054" s="218">
        <v>56.4</v>
      </c>
      <c r="O1054" s="218">
        <v>54.3</v>
      </c>
      <c r="P1054" s="218">
        <v>51.3</v>
      </c>
      <c r="Q1054" s="218">
        <v>55.4</v>
      </c>
      <c r="R1054" s="218">
        <v>50</v>
      </c>
      <c r="S1054" s="218">
        <v>53.9</v>
      </c>
      <c r="T1054" s="218">
        <v>52.5</v>
      </c>
      <c r="U1054" s="218">
        <v>59.7</v>
      </c>
      <c r="V1054" s="218">
        <v>49.9</v>
      </c>
      <c r="W1054" s="219">
        <v>70.22</v>
      </c>
      <c r="X1054" s="219">
        <v>63.2</v>
      </c>
      <c r="Y1054" s="218">
        <v>50.927782964084727</v>
      </c>
      <c r="Z1054" s="218">
        <v>44.85</v>
      </c>
      <c r="AA1054" s="218">
        <v>52.8</v>
      </c>
      <c r="AB1054" s="218">
        <v>55</v>
      </c>
      <c r="AC1054" s="218">
        <v>51.6</v>
      </c>
      <c r="AD1054" s="215"/>
      <c r="AE1054" s="216"/>
      <c r="AF1054" s="216"/>
      <c r="AG1054" s="216"/>
      <c r="AH1054" s="216"/>
      <c r="AI1054" s="216"/>
      <c r="AJ1054" s="216"/>
      <c r="AK1054" s="216"/>
      <c r="AL1054" s="216"/>
      <c r="AM1054" s="216"/>
      <c r="AN1054" s="216"/>
      <c r="AO1054" s="216"/>
      <c r="AP1054" s="216"/>
      <c r="AQ1054" s="216"/>
      <c r="AR1054" s="216"/>
      <c r="AS1054" s="216"/>
      <c r="AT1054" s="216"/>
      <c r="AU1054" s="216"/>
      <c r="AV1054" s="216"/>
      <c r="AW1054" s="216"/>
      <c r="AX1054" s="216"/>
      <c r="AY1054" s="216"/>
      <c r="AZ1054" s="216"/>
      <c r="BA1054" s="216"/>
      <c r="BB1054" s="216"/>
      <c r="BC1054" s="216"/>
      <c r="BD1054" s="216"/>
      <c r="BE1054" s="216"/>
      <c r="BF1054" s="216"/>
      <c r="BG1054" s="216"/>
      <c r="BH1054" s="216"/>
      <c r="BI1054" s="216"/>
      <c r="BJ1054" s="216"/>
      <c r="BK1054" s="216"/>
      <c r="BL1054" s="216"/>
      <c r="BM1054" s="221"/>
    </row>
    <row r="1055" spans="1:65">
      <c r="A1055" s="30"/>
      <c r="B1055" s="20" t="s">
        <v>275</v>
      </c>
      <c r="C1055" s="12"/>
      <c r="D1055" s="222">
        <v>53.283333333333331</v>
      </c>
      <c r="E1055" s="222">
        <v>54.566666666666663</v>
      </c>
      <c r="F1055" s="222">
        <v>54.6</v>
      </c>
      <c r="G1055" s="222">
        <v>45.516666666666659</v>
      </c>
      <c r="H1055" s="222">
        <v>45.325682118336175</v>
      </c>
      <c r="I1055" s="222">
        <v>45.400000000000006</v>
      </c>
      <c r="J1055" s="222">
        <v>49.283333333333331</v>
      </c>
      <c r="K1055" s="222">
        <v>31.844999999999999</v>
      </c>
      <c r="L1055" s="222">
        <v>53.75</v>
      </c>
      <c r="M1055" s="222">
        <v>55.633333333333333</v>
      </c>
      <c r="N1055" s="222">
        <v>53.383333333333333</v>
      </c>
      <c r="O1055" s="222">
        <v>52.116666666666667</v>
      </c>
      <c r="P1055" s="222">
        <v>53.81666666666667</v>
      </c>
      <c r="Q1055" s="222">
        <v>55.699999999999996</v>
      </c>
      <c r="R1055" s="222">
        <v>49.5</v>
      </c>
      <c r="S1055" s="222">
        <v>53.066666666666663</v>
      </c>
      <c r="T1055" s="222">
        <v>51.716666666666669</v>
      </c>
      <c r="U1055" s="222">
        <v>59.666666666666657</v>
      </c>
      <c r="V1055" s="222">
        <v>49.716666666666669</v>
      </c>
      <c r="W1055" s="222">
        <v>69.840000000000018</v>
      </c>
      <c r="X1055" s="222">
        <v>64.650000000000006</v>
      </c>
      <c r="Y1055" s="222">
        <v>49.408695098220612</v>
      </c>
      <c r="Z1055" s="222">
        <v>44.475000000000001</v>
      </c>
      <c r="AA1055" s="222">
        <v>51.516666666666673</v>
      </c>
      <c r="AB1055" s="222">
        <v>54.099999999999994</v>
      </c>
      <c r="AC1055" s="222">
        <v>50.883333333333333</v>
      </c>
      <c r="AD1055" s="215"/>
      <c r="AE1055" s="216"/>
      <c r="AF1055" s="216"/>
      <c r="AG1055" s="216"/>
      <c r="AH1055" s="216"/>
      <c r="AI1055" s="216"/>
      <c r="AJ1055" s="216"/>
      <c r="AK1055" s="216"/>
      <c r="AL1055" s="216"/>
      <c r="AM1055" s="216"/>
      <c r="AN1055" s="216"/>
      <c r="AO1055" s="216"/>
      <c r="AP1055" s="216"/>
      <c r="AQ1055" s="216"/>
      <c r="AR1055" s="216"/>
      <c r="AS1055" s="216"/>
      <c r="AT1055" s="216"/>
      <c r="AU1055" s="216"/>
      <c r="AV1055" s="216"/>
      <c r="AW1055" s="216"/>
      <c r="AX1055" s="216"/>
      <c r="AY1055" s="216"/>
      <c r="AZ1055" s="216"/>
      <c r="BA1055" s="216"/>
      <c r="BB1055" s="216"/>
      <c r="BC1055" s="216"/>
      <c r="BD1055" s="216"/>
      <c r="BE1055" s="216"/>
      <c r="BF1055" s="216"/>
      <c r="BG1055" s="216"/>
      <c r="BH1055" s="216"/>
      <c r="BI1055" s="216"/>
      <c r="BJ1055" s="216"/>
      <c r="BK1055" s="216"/>
      <c r="BL1055" s="216"/>
      <c r="BM1055" s="221"/>
    </row>
    <row r="1056" spans="1:65">
      <c r="A1056" s="30"/>
      <c r="B1056" s="3" t="s">
        <v>276</v>
      </c>
      <c r="C1056" s="29"/>
      <c r="D1056" s="218">
        <v>52.9</v>
      </c>
      <c r="E1056" s="218">
        <v>54.55</v>
      </c>
      <c r="F1056" s="218">
        <v>54.15</v>
      </c>
      <c r="G1056" s="218">
        <v>45.7</v>
      </c>
      <c r="H1056" s="218">
        <v>45.568546051919959</v>
      </c>
      <c r="I1056" s="218">
        <v>44.7</v>
      </c>
      <c r="J1056" s="218">
        <v>49.900000000000006</v>
      </c>
      <c r="K1056" s="218">
        <v>32.29</v>
      </c>
      <c r="L1056" s="218">
        <v>54.4</v>
      </c>
      <c r="M1056" s="218">
        <v>56.5</v>
      </c>
      <c r="N1056" s="218">
        <v>53.3</v>
      </c>
      <c r="O1056" s="218">
        <v>51.7</v>
      </c>
      <c r="P1056" s="218">
        <v>53.849999999999994</v>
      </c>
      <c r="Q1056" s="218">
        <v>55.75</v>
      </c>
      <c r="R1056" s="218">
        <v>49.75</v>
      </c>
      <c r="S1056" s="218">
        <v>53.15</v>
      </c>
      <c r="T1056" s="218">
        <v>52.05</v>
      </c>
      <c r="U1056" s="218">
        <v>59.7</v>
      </c>
      <c r="V1056" s="218">
        <v>49.75</v>
      </c>
      <c r="W1056" s="218">
        <v>69.930000000000007</v>
      </c>
      <c r="X1056" s="218">
        <v>63.6</v>
      </c>
      <c r="Y1056" s="218">
        <v>49.48106129403557</v>
      </c>
      <c r="Z1056" s="218">
        <v>44.45</v>
      </c>
      <c r="AA1056" s="218">
        <v>50.95</v>
      </c>
      <c r="AB1056" s="218">
        <v>54.3</v>
      </c>
      <c r="AC1056" s="218">
        <v>51.2</v>
      </c>
      <c r="AD1056" s="215"/>
      <c r="AE1056" s="216"/>
      <c r="AF1056" s="216"/>
      <c r="AG1056" s="216"/>
      <c r="AH1056" s="216"/>
      <c r="AI1056" s="216"/>
      <c r="AJ1056" s="216"/>
      <c r="AK1056" s="216"/>
      <c r="AL1056" s="216"/>
      <c r="AM1056" s="216"/>
      <c r="AN1056" s="216"/>
      <c r="AO1056" s="216"/>
      <c r="AP1056" s="216"/>
      <c r="AQ1056" s="216"/>
      <c r="AR1056" s="216"/>
      <c r="AS1056" s="216"/>
      <c r="AT1056" s="216"/>
      <c r="AU1056" s="216"/>
      <c r="AV1056" s="216"/>
      <c r="AW1056" s="216"/>
      <c r="AX1056" s="216"/>
      <c r="AY1056" s="216"/>
      <c r="AZ1056" s="216"/>
      <c r="BA1056" s="216"/>
      <c r="BB1056" s="216"/>
      <c r="BC1056" s="216"/>
      <c r="BD1056" s="216"/>
      <c r="BE1056" s="216"/>
      <c r="BF1056" s="216"/>
      <c r="BG1056" s="216"/>
      <c r="BH1056" s="216"/>
      <c r="BI1056" s="216"/>
      <c r="BJ1056" s="216"/>
      <c r="BK1056" s="216"/>
      <c r="BL1056" s="216"/>
      <c r="BM1056" s="221"/>
    </row>
    <row r="1057" spans="1:65">
      <c r="A1057" s="30"/>
      <c r="B1057" s="3" t="s">
        <v>277</v>
      </c>
      <c r="C1057" s="29"/>
      <c r="D1057" s="228">
        <v>1.2797135096054362</v>
      </c>
      <c r="E1057" s="228">
        <v>0.67131711334262012</v>
      </c>
      <c r="F1057" s="228">
        <v>2.4413111231467415</v>
      </c>
      <c r="G1057" s="228">
        <v>0.68823445617512347</v>
      </c>
      <c r="H1057" s="228">
        <v>0.82913179499609557</v>
      </c>
      <c r="I1057" s="228">
        <v>2.686261342460929</v>
      </c>
      <c r="J1057" s="228">
        <v>1.8904144166469599</v>
      </c>
      <c r="K1057" s="228">
        <v>1.0963530453280086</v>
      </c>
      <c r="L1057" s="228">
        <v>1.0986355173577804</v>
      </c>
      <c r="M1057" s="228">
        <v>2.6941912824940011</v>
      </c>
      <c r="N1057" s="228">
        <v>1.6557978942693043</v>
      </c>
      <c r="O1057" s="228">
        <v>1.2576432986608983</v>
      </c>
      <c r="P1057" s="228">
        <v>2.0242694155340755</v>
      </c>
      <c r="Q1057" s="228">
        <v>0.93166517590816933</v>
      </c>
      <c r="R1057" s="228">
        <v>0.63245553203367588</v>
      </c>
      <c r="S1057" s="228">
        <v>0.75011110288187788</v>
      </c>
      <c r="T1057" s="228">
        <v>1.049603099588919</v>
      </c>
      <c r="U1057" s="228">
        <v>0.31411250638372867</v>
      </c>
      <c r="V1057" s="228">
        <v>0.34302575219167963</v>
      </c>
      <c r="W1057" s="228">
        <v>0.96513211530857601</v>
      </c>
      <c r="X1057" s="228">
        <v>2.7112727638509533</v>
      </c>
      <c r="Y1057" s="228">
        <v>1.1894650868136944</v>
      </c>
      <c r="Z1057" s="228">
        <v>1.7031588299392388</v>
      </c>
      <c r="AA1057" s="228">
        <v>1.3526517166908369</v>
      </c>
      <c r="AB1057" s="228">
        <v>0.91433035605299828</v>
      </c>
      <c r="AC1057" s="228">
        <v>1.1303391821336943</v>
      </c>
      <c r="AD1057" s="225"/>
      <c r="AE1057" s="226"/>
      <c r="AF1057" s="226"/>
      <c r="AG1057" s="226"/>
      <c r="AH1057" s="226"/>
      <c r="AI1057" s="226"/>
      <c r="AJ1057" s="226"/>
      <c r="AK1057" s="226"/>
      <c r="AL1057" s="226"/>
      <c r="AM1057" s="226"/>
      <c r="AN1057" s="226"/>
      <c r="AO1057" s="226"/>
      <c r="AP1057" s="226"/>
      <c r="AQ1057" s="226"/>
      <c r="AR1057" s="226"/>
      <c r="AS1057" s="226"/>
      <c r="AT1057" s="226"/>
      <c r="AU1057" s="226"/>
      <c r="AV1057" s="226"/>
      <c r="AW1057" s="226"/>
      <c r="AX1057" s="226"/>
      <c r="AY1057" s="226"/>
      <c r="AZ1057" s="226"/>
      <c r="BA1057" s="226"/>
      <c r="BB1057" s="226"/>
      <c r="BC1057" s="226"/>
      <c r="BD1057" s="226"/>
      <c r="BE1057" s="226"/>
      <c r="BF1057" s="226"/>
      <c r="BG1057" s="226"/>
      <c r="BH1057" s="226"/>
      <c r="BI1057" s="226"/>
      <c r="BJ1057" s="226"/>
      <c r="BK1057" s="226"/>
      <c r="BL1057" s="226"/>
      <c r="BM1057" s="231"/>
    </row>
    <row r="1058" spans="1:65">
      <c r="A1058" s="30"/>
      <c r="B1058" s="3" t="s">
        <v>86</v>
      </c>
      <c r="C1058" s="29"/>
      <c r="D1058" s="13">
        <v>2.4017144377956264E-2</v>
      </c>
      <c r="E1058" s="13">
        <v>1.2302696029492122E-2</v>
      </c>
      <c r="F1058" s="13">
        <v>4.4712657933090504E-2</v>
      </c>
      <c r="G1058" s="13">
        <v>1.5120493361591877E-2</v>
      </c>
      <c r="H1058" s="13">
        <v>1.8292759341853926E-2</v>
      </c>
      <c r="I1058" s="13">
        <v>5.9168752036584331E-2</v>
      </c>
      <c r="J1058" s="13">
        <v>3.8358087588372537E-2</v>
      </c>
      <c r="K1058" s="13">
        <v>3.4427792285382591E-2</v>
      </c>
      <c r="L1058" s="13">
        <v>2.0439730555493588E-2</v>
      </c>
      <c r="M1058" s="13">
        <v>4.8427644382756159E-2</v>
      </c>
      <c r="N1058" s="13">
        <v>3.1017131956340389E-2</v>
      </c>
      <c r="O1058" s="13">
        <v>2.4131307297618771E-2</v>
      </c>
      <c r="P1058" s="13">
        <v>3.7614173097567212E-2</v>
      </c>
      <c r="Q1058" s="13">
        <v>1.6726484307148463E-2</v>
      </c>
      <c r="R1058" s="13">
        <v>1.2776879435023755E-2</v>
      </c>
      <c r="S1058" s="13">
        <v>1.4135259476417297E-2</v>
      </c>
      <c r="T1058" s="13">
        <v>2.029525812933778E-2</v>
      </c>
      <c r="U1058" s="13">
        <v>5.2644554142524365E-3</v>
      </c>
      <c r="V1058" s="13">
        <v>6.8996128499834988E-3</v>
      </c>
      <c r="W1058" s="13">
        <v>1.3819188363524854E-2</v>
      </c>
      <c r="X1058" s="13">
        <v>4.1937707097462536E-2</v>
      </c>
      <c r="Y1058" s="13">
        <v>2.407400325892297E-2</v>
      </c>
      <c r="Z1058" s="13">
        <v>3.8294746035733303E-2</v>
      </c>
      <c r="AA1058" s="13">
        <v>2.62565846009221E-2</v>
      </c>
      <c r="AB1058" s="13">
        <v>1.6900745952920487E-2</v>
      </c>
      <c r="AC1058" s="13">
        <v>2.2214330471019214E-2</v>
      </c>
      <c r="AD1058" s="151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278</v>
      </c>
      <c r="C1059" s="29"/>
      <c r="D1059" s="13">
        <v>3.2948217029607596E-2</v>
      </c>
      <c r="E1059" s="13">
        <v>5.7826857227067707E-2</v>
      </c>
      <c r="F1059" s="13">
        <v>5.8473055673755159E-2</v>
      </c>
      <c r="G1059" s="13">
        <v>-0.11761602104852731</v>
      </c>
      <c r="H1059" s="13">
        <v>-0.1213184386027002</v>
      </c>
      <c r="I1059" s="13">
        <v>-0.1198777156119325</v>
      </c>
      <c r="J1059" s="13">
        <v>-4.459559657286527E-2</v>
      </c>
      <c r="K1059" s="13">
        <v>-0.38265431395731264</v>
      </c>
      <c r="L1059" s="13">
        <v>4.1994995283229475E-2</v>
      </c>
      <c r="M1059" s="13">
        <v>7.8505207521060605E-2</v>
      </c>
      <c r="N1059" s="13">
        <v>3.4886812369669506E-2</v>
      </c>
      <c r="O1059" s="13">
        <v>1.033127139555301E-2</v>
      </c>
      <c r="P1059" s="13">
        <v>4.3287392176604156E-2</v>
      </c>
      <c r="Q1059" s="13">
        <v>7.9797604414435064E-2</v>
      </c>
      <c r="R1059" s="13">
        <v>-4.0395306669397946E-2</v>
      </c>
      <c r="S1059" s="13">
        <v>2.8747927126140382E-2</v>
      </c>
      <c r="T1059" s="13">
        <v>2.5768900353058122E-3</v>
      </c>
      <c r="U1059" s="13">
        <v>0.15669521957022048</v>
      </c>
      <c r="V1059" s="13">
        <v>-3.6195016765930621E-2</v>
      </c>
      <c r="W1059" s="13">
        <v>0.35391498549917699</v>
      </c>
      <c r="X1059" s="13">
        <v>0.25330188734996839</v>
      </c>
      <c r="Y1059" s="13">
        <v>-4.2165339240541111E-2</v>
      </c>
      <c r="Z1059" s="13">
        <v>-0.13780972250750445</v>
      </c>
      <c r="AA1059" s="13">
        <v>-1.3003006448176757E-3</v>
      </c>
      <c r="AB1059" s="13">
        <v>4.8780078973445828E-2</v>
      </c>
      <c r="AC1059" s="13">
        <v>-1.3578071131876035E-2</v>
      </c>
      <c r="AD1059" s="151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46" t="s">
        <v>279</v>
      </c>
      <c r="C1060" s="47"/>
      <c r="D1060" s="45">
        <v>0.16</v>
      </c>
      <c r="E1060" s="45">
        <v>0.45</v>
      </c>
      <c r="F1060" s="45">
        <v>0.46</v>
      </c>
      <c r="G1060" s="45">
        <v>1.61</v>
      </c>
      <c r="H1060" s="45">
        <v>1.66</v>
      </c>
      <c r="I1060" s="45">
        <v>1.64</v>
      </c>
      <c r="J1060" s="45">
        <v>0.75</v>
      </c>
      <c r="K1060" s="45">
        <v>4.7300000000000004</v>
      </c>
      <c r="L1060" s="45">
        <v>0.26</v>
      </c>
      <c r="M1060" s="45">
        <v>0.69</v>
      </c>
      <c r="N1060" s="45">
        <v>0.18</v>
      </c>
      <c r="O1060" s="45">
        <v>0.11</v>
      </c>
      <c r="P1060" s="45">
        <v>0.28000000000000003</v>
      </c>
      <c r="Q1060" s="45">
        <v>0.71</v>
      </c>
      <c r="R1060" s="45">
        <v>0.7</v>
      </c>
      <c r="S1060" s="45">
        <v>0.11</v>
      </c>
      <c r="T1060" s="45">
        <v>0.2</v>
      </c>
      <c r="U1060" s="45">
        <v>1.61</v>
      </c>
      <c r="V1060" s="45">
        <v>0.66</v>
      </c>
      <c r="W1060" s="45">
        <v>3.93</v>
      </c>
      <c r="X1060" s="45">
        <v>2.75</v>
      </c>
      <c r="Y1060" s="45">
        <v>0.73</v>
      </c>
      <c r="Z1060" s="45">
        <v>1.85</v>
      </c>
      <c r="AA1060" s="45">
        <v>0.25</v>
      </c>
      <c r="AB1060" s="45">
        <v>0.34</v>
      </c>
      <c r="AC1060" s="45">
        <v>0.39</v>
      </c>
      <c r="AD1060" s="151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1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BM1061" s="55"/>
    </row>
    <row r="1062" spans="1:65" ht="15">
      <c r="B1062" s="8" t="s">
        <v>586</v>
      </c>
      <c r="BM1062" s="28" t="s">
        <v>66</v>
      </c>
    </row>
    <row r="1063" spans="1:65" ht="15">
      <c r="A1063" s="25" t="s">
        <v>38</v>
      </c>
      <c r="B1063" s="18" t="s">
        <v>110</v>
      </c>
      <c r="C1063" s="15" t="s">
        <v>111</v>
      </c>
      <c r="D1063" s="16" t="s">
        <v>227</v>
      </c>
      <c r="E1063" s="17" t="s">
        <v>227</v>
      </c>
      <c r="F1063" s="17" t="s">
        <v>227</v>
      </c>
      <c r="G1063" s="17" t="s">
        <v>227</v>
      </c>
      <c r="H1063" s="17" t="s">
        <v>227</v>
      </c>
      <c r="I1063" s="17" t="s">
        <v>227</v>
      </c>
      <c r="J1063" s="17" t="s">
        <v>227</v>
      </c>
      <c r="K1063" s="17" t="s">
        <v>227</v>
      </c>
      <c r="L1063" s="17" t="s">
        <v>227</v>
      </c>
      <c r="M1063" s="17" t="s">
        <v>227</v>
      </c>
      <c r="N1063" s="17" t="s">
        <v>227</v>
      </c>
      <c r="O1063" s="17" t="s">
        <v>227</v>
      </c>
      <c r="P1063" s="17" t="s">
        <v>227</v>
      </c>
      <c r="Q1063" s="17" t="s">
        <v>227</v>
      </c>
      <c r="R1063" s="17" t="s">
        <v>227</v>
      </c>
      <c r="S1063" s="17" t="s">
        <v>227</v>
      </c>
      <c r="T1063" s="17" t="s">
        <v>227</v>
      </c>
      <c r="U1063" s="17" t="s">
        <v>227</v>
      </c>
      <c r="V1063" s="17" t="s">
        <v>227</v>
      </c>
      <c r="W1063" s="17" t="s">
        <v>227</v>
      </c>
      <c r="X1063" s="17" t="s">
        <v>227</v>
      </c>
      <c r="Y1063" s="17" t="s">
        <v>227</v>
      </c>
      <c r="Z1063" s="17" t="s">
        <v>227</v>
      </c>
      <c r="AA1063" s="17" t="s">
        <v>227</v>
      </c>
      <c r="AB1063" s="17" t="s">
        <v>227</v>
      </c>
      <c r="AC1063" s="17" t="s">
        <v>227</v>
      </c>
      <c r="AD1063" s="151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 t="s">
        <v>228</v>
      </c>
      <c r="C1064" s="9" t="s">
        <v>228</v>
      </c>
      <c r="D1064" s="149" t="s">
        <v>230</v>
      </c>
      <c r="E1064" s="150" t="s">
        <v>231</v>
      </c>
      <c r="F1064" s="150" t="s">
        <v>232</v>
      </c>
      <c r="G1064" s="150" t="s">
        <v>233</v>
      </c>
      <c r="H1064" s="150" t="s">
        <v>234</v>
      </c>
      <c r="I1064" s="150" t="s">
        <v>235</v>
      </c>
      <c r="J1064" s="150" t="s">
        <v>236</v>
      </c>
      <c r="K1064" s="150" t="s">
        <v>237</v>
      </c>
      <c r="L1064" s="150" t="s">
        <v>238</v>
      </c>
      <c r="M1064" s="150" t="s">
        <v>239</v>
      </c>
      <c r="N1064" s="150" t="s">
        <v>240</v>
      </c>
      <c r="O1064" s="150" t="s">
        <v>241</v>
      </c>
      <c r="P1064" s="150" t="s">
        <v>242</v>
      </c>
      <c r="Q1064" s="150" t="s">
        <v>244</v>
      </c>
      <c r="R1064" s="150" t="s">
        <v>245</v>
      </c>
      <c r="S1064" s="150" t="s">
        <v>247</v>
      </c>
      <c r="T1064" s="150" t="s">
        <v>248</v>
      </c>
      <c r="U1064" s="150" t="s">
        <v>304</v>
      </c>
      <c r="V1064" s="150" t="s">
        <v>250</v>
      </c>
      <c r="W1064" s="150" t="s">
        <v>251</v>
      </c>
      <c r="X1064" s="150" t="s">
        <v>255</v>
      </c>
      <c r="Y1064" s="150" t="s">
        <v>256</v>
      </c>
      <c r="Z1064" s="150" t="s">
        <v>259</v>
      </c>
      <c r="AA1064" s="150" t="s">
        <v>264</v>
      </c>
      <c r="AB1064" s="150" t="s">
        <v>265</v>
      </c>
      <c r="AC1064" s="150" t="s">
        <v>266</v>
      </c>
      <c r="AD1064" s="151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 t="s">
        <v>3</v>
      </c>
    </row>
    <row r="1065" spans="1:65">
      <c r="A1065" s="30"/>
      <c r="B1065" s="19"/>
      <c r="C1065" s="9"/>
      <c r="D1065" s="10" t="s">
        <v>307</v>
      </c>
      <c r="E1065" s="11" t="s">
        <v>308</v>
      </c>
      <c r="F1065" s="11" t="s">
        <v>308</v>
      </c>
      <c r="G1065" s="11" t="s">
        <v>307</v>
      </c>
      <c r="H1065" s="11" t="s">
        <v>114</v>
      </c>
      <c r="I1065" s="11" t="s">
        <v>308</v>
      </c>
      <c r="J1065" s="11" t="s">
        <v>307</v>
      </c>
      <c r="K1065" s="11" t="s">
        <v>307</v>
      </c>
      <c r="L1065" s="11" t="s">
        <v>308</v>
      </c>
      <c r="M1065" s="11" t="s">
        <v>308</v>
      </c>
      <c r="N1065" s="11" t="s">
        <v>308</v>
      </c>
      <c r="O1065" s="11" t="s">
        <v>308</v>
      </c>
      <c r="P1065" s="11" t="s">
        <v>308</v>
      </c>
      <c r="Q1065" s="11" t="s">
        <v>308</v>
      </c>
      <c r="R1065" s="11" t="s">
        <v>307</v>
      </c>
      <c r="S1065" s="11" t="s">
        <v>307</v>
      </c>
      <c r="T1065" s="11" t="s">
        <v>308</v>
      </c>
      <c r="U1065" s="11" t="s">
        <v>308</v>
      </c>
      <c r="V1065" s="11" t="s">
        <v>114</v>
      </c>
      <c r="W1065" s="11" t="s">
        <v>114</v>
      </c>
      <c r="X1065" s="11" t="s">
        <v>307</v>
      </c>
      <c r="Y1065" s="11" t="s">
        <v>307</v>
      </c>
      <c r="Z1065" s="11" t="s">
        <v>307</v>
      </c>
      <c r="AA1065" s="11" t="s">
        <v>307</v>
      </c>
      <c r="AB1065" s="11" t="s">
        <v>307</v>
      </c>
      <c r="AC1065" s="11" t="s">
        <v>307</v>
      </c>
      <c r="AD1065" s="151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/>
      <c r="C1066" s="9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151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</v>
      </c>
    </row>
    <row r="1067" spans="1:65">
      <c r="A1067" s="30"/>
      <c r="B1067" s="18">
        <v>1</v>
      </c>
      <c r="C1067" s="14">
        <v>1</v>
      </c>
      <c r="D1067" s="223">
        <v>15.7</v>
      </c>
      <c r="E1067" s="223">
        <v>16.8</v>
      </c>
      <c r="F1067" s="223">
        <v>15</v>
      </c>
      <c r="G1067" s="223">
        <v>16.100000000000001</v>
      </c>
      <c r="H1067" s="223">
        <v>16.876752034281346</v>
      </c>
      <c r="I1067" s="224">
        <v>20.8</v>
      </c>
      <c r="J1067" s="223">
        <v>14.7</v>
      </c>
      <c r="K1067" s="223">
        <v>14.8</v>
      </c>
      <c r="L1067" s="223">
        <v>16.600000000000001</v>
      </c>
      <c r="M1067" s="223">
        <v>16.899999999999999</v>
      </c>
      <c r="N1067" s="223">
        <v>16.399999999999999</v>
      </c>
      <c r="O1067" s="223">
        <v>16.600000000000001</v>
      </c>
      <c r="P1067" s="223">
        <v>16.5</v>
      </c>
      <c r="Q1067" s="223">
        <v>16.600000000000001</v>
      </c>
      <c r="R1067" s="223">
        <v>15.299999999999999</v>
      </c>
      <c r="S1067" s="223">
        <v>17.2</v>
      </c>
      <c r="T1067" s="223">
        <v>16.5</v>
      </c>
      <c r="U1067" s="223">
        <v>15.8</v>
      </c>
      <c r="V1067" s="223">
        <v>16.899999999999999</v>
      </c>
      <c r="W1067" s="223">
        <v>16.0898</v>
      </c>
      <c r="X1067" s="223">
        <v>14.199422436357001</v>
      </c>
      <c r="Y1067" s="224">
        <v>22.4</v>
      </c>
      <c r="Z1067" s="223">
        <v>15.270000000000001</v>
      </c>
      <c r="AA1067" s="223">
        <v>15.2</v>
      </c>
      <c r="AB1067" s="223">
        <v>16.61</v>
      </c>
      <c r="AC1067" s="223">
        <v>16.329999999999998</v>
      </c>
      <c r="AD1067" s="225"/>
      <c r="AE1067" s="226"/>
      <c r="AF1067" s="226"/>
      <c r="AG1067" s="226"/>
      <c r="AH1067" s="226"/>
      <c r="AI1067" s="226"/>
      <c r="AJ1067" s="226"/>
      <c r="AK1067" s="226"/>
      <c r="AL1067" s="226"/>
      <c r="AM1067" s="226"/>
      <c r="AN1067" s="226"/>
      <c r="AO1067" s="226"/>
      <c r="AP1067" s="226"/>
      <c r="AQ1067" s="226"/>
      <c r="AR1067" s="226"/>
      <c r="AS1067" s="226"/>
      <c r="AT1067" s="226"/>
      <c r="AU1067" s="226"/>
      <c r="AV1067" s="226"/>
      <c r="AW1067" s="226"/>
      <c r="AX1067" s="226"/>
      <c r="AY1067" s="226"/>
      <c r="AZ1067" s="226"/>
      <c r="BA1067" s="226"/>
      <c r="BB1067" s="226"/>
      <c r="BC1067" s="226"/>
      <c r="BD1067" s="226"/>
      <c r="BE1067" s="226"/>
      <c r="BF1067" s="226"/>
      <c r="BG1067" s="226"/>
      <c r="BH1067" s="226"/>
      <c r="BI1067" s="226"/>
      <c r="BJ1067" s="226"/>
      <c r="BK1067" s="226"/>
      <c r="BL1067" s="226"/>
      <c r="BM1067" s="227">
        <v>1</v>
      </c>
    </row>
    <row r="1068" spans="1:65">
      <c r="A1068" s="30"/>
      <c r="B1068" s="19">
        <v>1</v>
      </c>
      <c r="C1068" s="9">
        <v>2</v>
      </c>
      <c r="D1068" s="228">
        <v>15</v>
      </c>
      <c r="E1068" s="228">
        <v>17.2</v>
      </c>
      <c r="F1068" s="228">
        <v>15.6</v>
      </c>
      <c r="G1068" s="228">
        <v>16.2</v>
      </c>
      <c r="H1068" s="228">
        <v>16.685042225231172</v>
      </c>
      <c r="I1068" s="230">
        <v>19.899999999999999</v>
      </c>
      <c r="J1068" s="228">
        <v>14.8</v>
      </c>
      <c r="K1068" s="228">
        <v>14.35</v>
      </c>
      <c r="L1068" s="228">
        <v>17.2</v>
      </c>
      <c r="M1068" s="228">
        <v>16.7</v>
      </c>
      <c r="N1068" s="228">
        <v>16.5</v>
      </c>
      <c r="O1068" s="228">
        <v>16.7</v>
      </c>
      <c r="P1068" s="228">
        <v>15.8</v>
      </c>
      <c r="Q1068" s="228">
        <v>17.399999999999999</v>
      </c>
      <c r="R1068" s="228">
        <v>15.299999999999999</v>
      </c>
      <c r="S1068" s="228">
        <v>16.899999999999999</v>
      </c>
      <c r="T1068" s="228">
        <v>15.299999999999999</v>
      </c>
      <c r="U1068" s="228">
        <v>14.5</v>
      </c>
      <c r="V1068" s="228">
        <v>16.399999999999999</v>
      </c>
      <c r="W1068" s="228">
        <v>16.387799999999999</v>
      </c>
      <c r="X1068" s="228">
        <v>14.1734245513169</v>
      </c>
      <c r="Y1068" s="229">
        <v>20.3</v>
      </c>
      <c r="Z1068" s="228">
        <v>13.865</v>
      </c>
      <c r="AA1068" s="228">
        <v>15.9</v>
      </c>
      <c r="AB1068" s="228">
        <v>15.94</v>
      </c>
      <c r="AC1068" s="228">
        <v>16.170000000000002</v>
      </c>
      <c r="AD1068" s="225"/>
      <c r="AE1068" s="226"/>
      <c r="AF1068" s="226"/>
      <c r="AG1068" s="226"/>
      <c r="AH1068" s="226"/>
      <c r="AI1068" s="226"/>
      <c r="AJ1068" s="226"/>
      <c r="AK1068" s="226"/>
      <c r="AL1068" s="226"/>
      <c r="AM1068" s="226"/>
      <c r="AN1068" s="226"/>
      <c r="AO1068" s="226"/>
      <c r="AP1068" s="226"/>
      <c r="AQ1068" s="226"/>
      <c r="AR1068" s="226"/>
      <c r="AS1068" s="226"/>
      <c r="AT1068" s="226"/>
      <c r="AU1068" s="226"/>
      <c r="AV1068" s="226"/>
      <c r="AW1068" s="226"/>
      <c r="AX1068" s="226"/>
      <c r="AY1068" s="226"/>
      <c r="AZ1068" s="226"/>
      <c r="BA1068" s="226"/>
      <c r="BB1068" s="226"/>
      <c r="BC1068" s="226"/>
      <c r="BD1068" s="226"/>
      <c r="BE1068" s="226"/>
      <c r="BF1068" s="226"/>
      <c r="BG1068" s="226"/>
      <c r="BH1068" s="226"/>
      <c r="BI1068" s="226"/>
      <c r="BJ1068" s="226"/>
      <c r="BK1068" s="226"/>
      <c r="BL1068" s="226"/>
      <c r="BM1068" s="227">
        <v>29</v>
      </c>
    </row>
    <row r="1069" spans="1:65">
      <c r="A1069" s="30"/>
      <c r="B1069" s="19">
        <v>1</v>
      </c>
      <c r="C1069" s="9">
        <v>3</v>
      </c>
      <c r="D1069" s="228">
        <v>15.6</v>
      </c>
      <c r="E1069" s="228">
        <v>16.600000000000001</v>
      </c>
      <c r="F1069" s="228">
        <v>14.2</v>
      </c>
      <c r="G1069" s="228">
        <v>16.5</v>
      </c>
      <c r="H1069" s="228">
        <v>16.775661084822563</v>
      </c>
      <c r="I1069" s="229">
        <v>20.6</v>
      </c>
      <c r="J1069" s="228">
        <v>16</v>
      </c>
      <c r="K1069" s="228">
        <v>15.19</v>
      </c>
      <c r="L1069" s="228">
        <v>16.600000000000001</v>
      </c>
      <c r="M1069" s="228">
        <v>16.3</v>
      </c>
      <c r="N1069" s="228">
        <v>16.100000000000001</v>
      </c>
      <c r="O1069" s="228">
        <v>16.5</v>
      </c>
      <c r="P1069" s="228">
        <v>14.8</v>
      </c>
      <c r="Q1069" s="228">
        <v>16</v>
      </c>
      <c r="R1069" s="228">
        <v>15</v>
      </c>
      <c r="S1069" s="228">
        <v>18.5</v>
      </c>
      <c r="T1069" s="228">
        <v>16.600000000000001</v>
      </c>
      <c r="U1069" s="228">
        <v>15.400000000000002</v>
      </c>
      <c r="V1069" s="228">
        <v>16.8</v>
      </c>
      <c r="W1069" s="228">
        <v>17.015899999999998</v>
      </c>
      <c r="X1069" s="228">
        <v>14.183717907021901</v>
      </c>
      <c r="Y1069" s="229">
        <v>21.7</v>
      </c>
      <c r="Z1069" s="228">
        <v>13.08</v>
      </c>
      <c r="AA1069" s="228">
        <v>15.5</v>
      </c>
      <c r="AB1069" s="228">
        <v>16.329999999999998</v>
      </c>
      <c r="AC1069" s="230">
        <v>17.04</v>
      </c>
      <c r="AD1069" s="225"/>
      <c r="AE1069" s="226"/>
      <c r="AF1069" s="226"/>
      <c r="AG1069" s="226"/>
      <c r="AH1069" s="226"/>
      <c r="AI1069" s="226"/>
      <c r="AJ1069" s="226"/>
      <c r="AK1069" s="226"/>
      <c r="AL1069" s="226"/>
      <c r="AM1069" s="226"/>
      <c r="AN1069" s="226"/>
      <c r="AO1069" s="226"/>
      <c r="AP1069" s="226"/>
      <c r="AQ1069" s="226"/>
      <c r="AR1069" s="226"/>
      <c r="AS1069" s="226"/>
      <c r="AT1069" s="226"/>
      <c r="AU1069" s="226"/>
      <c r="AV1069" s="226"/>
      <c r="AW1069" s="226"/>
      <c r="AX1069" s="226"/>
      <c r="AY1069" s="226"/>
      <c r="AZ1069" s="226"/>
      <c r="BA1069" s="226"/>
      <c r="BB1069" s="226"/>
      <c r="BC1069" s="226"/>
      <c r="BD1069" s="226"/>
      <c r="BE1069" s="226"/>
      <c r="BF1069" s="226"/>
      <c r="BG1069" s="226"/>
      <c r="BH1069" s="226"/>
      <c r="BI1069" s="226"/>
      <c r="BJ1069" s="226"/>
      <c r="BK1069" s="226"/>
      <c r="BL1069" s="226"/>
      <c r="BM1069" s="227">
        <v>16</v>
      </c>
    </row>
    <row r="1070" spans="1:65">
      <c r="A1070" s="30"/>
      <c r="B1070" s="19">
        <v>1</v>
      </c>
      <c r="C1070" s="9">
        <v>4</v>
      </c>
      <c r="D1070" s="228">
        <v>14.7</v>
      </c>
      <c r="E1070" s="228">
        <v>16.399999999999999</v>
      </c>
      <c r="F1070" s="228">
        <v>14.5</v>
      </c>
      <c r="G1070" s="228">
        <v>15.9</v>
      </c>
      <c r="H1070" s="228">
        <v>16.995874853898275</v>
      </c>
      <c r="I1070" s="229">
        <v>20.7</v>
      </c>
      <c r="J1070" s="228">
        <v>15.7</v>
      </c>
      <c r="K1070" s="228">
        <v>14.53</v>
      </c>
      <c r="L1070" s="228">
        <v>16.600000000000001</v>
      </c>
      <c r="M1070" s="228">
        <v>15.8</v>
      </c>
      <c r="N1070" s="228">
        <v>16.8</v>
      </c>
      <c r="O1070" s="228">
        <v>16.399999999999999</v>
      </c>
      <c r="P1070" s="228">
        <v>15.6</v>
      </c>
      <c r="Q1070" s="228">
        <v>16.899999999999999</v>
      </c>
      <c r="R1070" s="228">
        <v>14.4</v>
      </c>
      <c r="S1070" s="228">
        <v>17.2</v>
      </c>
      <c r="T1070" s="228">
        <v>15.400000000000002</v>
      </c>
      <c r="U1070" s="228">
        <v>15.299999999999999</v>
      </c>
      <c r="V1070" s="228">
        <v>16.8</v>
      </c>
      <c r="W1070" s="228">
        <v>16.814900000000002</v>
      </c>
      <c r="X1070" s="228">
        <v>14.208204315087</v>
      </c>
      <c r="Y1070" s="229">
        <v>20.399999999999999</v>
      </c>
      <c r="Z1070" s="228">
        <v>14.129999999999999</v>
      </c>
      <c r="AA1070" s="228">
        <v>15.6</v>
      </c>
      <c r="AB1070" s="228">
        <v>15.31</v>
      </c>
      <c r="AC1070" s="228">
        <v>15.9</v>
      </c>
      <c r="AD1070" s="225"/>
      <c r="AE1070" s="226"/>
      <c r="AF1070" s="226"/>
      <c r="AG1070" s="226"/>
      <c r="AH1070" s="226"/>
      <c r="AI1070" s="226"/>
      <c r="AJ1070" s="226"/>
      <c r="AK1070" s="226"/>
      <c r="AL1070" s="226"/>
      <c r="AM1070" s="226"/>
      <c r="AN1070" s="226"/>
      <c r="AO1070" s="226"/>
      <c r="AP1070" s="226"/>
      <c r="AQ1070" s="226"/>
      <c r="AR1070" s="226"/>
      <c r="AS1070" s="226"/>
      <c r="AT1070" s="226"/>
      <c r="AU1070" s="226"/>
      <c r="AV1070" s="226"/>
      <c r="AW1070" s="226"/>
      <c r="AX1070" s="226"/>
      <c r="AY1070" s="226"/>
      <c r="AZ1070" s="226"/>
      <c r="BA1070" s="226"/>
      <c r="BB1070" s="226"/>
      <c r="BC1070" s="226"/>
      <c r="BD1070" s="226"/>
      <c r="BE1070" s="226"/>
      <c r="BF1070" s="226"/>
      <c r="BG1070" s="226"/>
      <c r="BH1070" s="226"/>
      <c r="BI1070" s="226"/>
      <c r="BJ1070" s="226"/>
      <c r="BK1070" s="226"/>
      <c r="BL1070" s="226"/>
      <c r="BM1070" s="227">
        <v>15.882444952807854</v>
      </c>
    </row>
    <row r="1071" spans="1:65">
      <c r="A1071" s="30"/>
      <c r="B1071" s="19">
        <v>1</v>
      </c>
      <c r="C1071" s="9">
        <v>5</v>
      </c>
      <c r="D1071" s="228">
        <v>14.8</v>
      </c>
      <c r="E1071" s="228">
        <v>17</v>
      </c>
      <c r="F1071" s="228">
        <v>14.5</v>
      </c>
      <c r="G1071" s="228">
        <v>15.2</v>
      </c>
      <c r="H1071" s="228">
        <v>16.687047512158401</v>
      </c>
      <c r="I1071" s="229">
        <v>20.9</v>
      </c>
      <c r="J1071" s="228">
        <v>17.100000000000001</v>
      </c>
      <c r="K1071" s="228">
        <v>14.58</v>
      </c>
      <c r="L1071" s="228">
        <v>16.8</v>
      </c>
      <c r="M1071" s="228">
        <v>15.299999999999999</v>
      </c>
      <c r="N1071" s="228">
        <v>16.600000000000001</v>
      </c>
      <c r="O1071" s="228">
        <v>16.8</v>
      </c>
      <c r="P1071" s="228">
        <v>15.400000000000002</v>
      </c>
      <c r="Q1071" s="228">
        <v>16.600000000000001</v>
      </c>
      <c r="R1071" s="228">
        <v>14.7</v>
      </c>
      <c r="S1071" s="228">
        <v>18.399999999999999</v>
      </c>
      <c r="T1071" s="228">
        <v>16</v>
      </c>
      <c r="U1071" s="228">
        <v>14.5</v>
      </c>
      <c r="V1071" s="228">
        <v>17</v>
      </c>
      <c r="W1071" s="228">
        <v>16.740300000000001</v>
      </c>
      <c r="X1071" s="228">
        <v>14.111412671013499</v>
      </c>
      <c r="Y1071" s="229">
        <v>19.8</v>
      </c>
      <c r="Z1071" s="228">
        <v>14.16</v>
      </c>
      <c r="AA1071" s="228">
        <v>15.2</v>
      </c>
      <c r="AB1071" s="228">
        <v>15.82</v>
      </c>
      <c r="AC1071" s="228">
        <v>16.170000000000002</v>
      </c>
      <c r="AD1071" s="225"/>
      <c r="AE1071" s="226"/>
      <c r="AF1071" s="226"/>
      <c r="AG1071" s="226"/>
      <c r="AH1071" s="226"/>
      <c r="AI1071" s="226"/>
      <c r="AJ1071" s="226"/>
      <c r="AK1071" s="226"/>
      <c r="AL1071" s="226"/>
      <c r="AM1071" s="226"/>
      <c r="AN1071" s="226"/>
      <c r="AO1071" s="226"/>
      <c r="AP1071" s="226"/>
      <c r="AQ1071" s="226"/>
      <c r="AR1071" s="226"/>
      <c r="AS1071" s="226"/>
      <c r="AT1071" s="226"/>
      <c r="AU1071" s="226"/>
      <c r="AV1071" s="226"/>
      <c r="AW1071" s="226"/>
      <c r="AX1071" s="226"/>
      <c r="AY1071" s="226"/>
      <c r="AZ1071" s="226"/>
      <c r="BA1071" s="226"/>
      <c r="BB1071" s="226"/>
      <c r="BC1071" s="226"/>
      <c r="BD1071" s="226"/>
      <c r="BE1071" s="226"/>
      <c r="BF1071" s="226"/>
      <c r="BG1071" s="226"/>
      <c r="BH1071" s="226"/>
      <c r="BI1071" s="226"/>
      <c r="BJ1071" s="226"/>
      <c r="BK1071" s="226"/>
      <c r="BL1071" s="226"/>
      <c r="BM1071" s="227">
        <v>71</v>
      </c>
    </row>
    <row r="1072" spans="1:65">
      <c r="A1072" s="30"/>
      <c r="B1072" s="19">
        <v>1</v>
      </c>
      <c r="C1072" s="9">
        <v>6</v>
      </c>
      <c r="D1072" s="228">
        <v>15.5</v>
      </c>
      <c r="E1072" s="228">
        <v>16.5</v>
      </c>
      <c r="F1072" s="228">
        <v>16.2</v>
      </c>
      <c r="G1072" s="228">
        <v>15.299999999999999</v>
      </c>
      <c r="H1072" s="228">
        <v>17.010638095244577</v>
      </c>
      <c r="I1072" s="229">
        <v>20.9</v>
      </c>
      <c r="J1072" s="228">
        <v>14.2</v>
      </c>
      <c r="K1072" s="228">
        <v>14.78</v>
      </c>
      <c r="L1072" s="228">
        <v>17.2</v>
      </c>
      <c r="M1072" s="228">
        <v>15.8</v>
      </c>
      <c r="N1072" s="228">
        <v>16.600000000000001</v>
      </c>
      <c r="O1072" s="228">
        <v>16.899999999999999</v>
      </c>
      <c r="P1072" s="228">
        <v>15.6</v>
      </c>
      <c r="Q1072" s="228">
        <v>17.3</v>
      </c>
      <c r="R1072" s="228">
        <v>14.8</v>
      </c>
      <c r="S1072" s="228">
        <v>19</v>
      </c>
      <c r="T1072" s="228">
        <v>16.2</v>
      </c>
      <c r="U1072" s="228">
        <v>14.7</v>
      </c>
      <c r="V1072" s="228">
        <v>16.5</v>
      </c>
      <c r="W1072" s="228">
        <v>16.4862</v>
      </c>
      <c r="X1072" s="228">
        <v>14.1989755178981</v>
      </c>
      <c r="Y1072" s="229">
        <v>20.399999999999999</v>
      </c>
      <c r="Z1072" s="228">
        <v>13.32</v>
      </c>
      <c r="AA1072" s="228">
        <v>15.299999999999999</v>
      </c>
      <c r="AB1072" s="228">
        <v>15.79</v>
      </c>
      <c r="AC1072" s="228">
        <v>16.16</v>
      </c>
      <c r="AD1072" s="225"/>
      <c r="AE1072" s="226"/>
      <c r="AF1072" s="226"/>
      <c r="AG1072" s="226"/>
      <c r="AH1072" s="226"/>
      <c r="AI1072" s="226"/>
      <c r="AJ1072" s="226"/>
      <c r="AK1072" s="226"/>
      <c r="AL1072" s="226"/>
      <c r="AM1072" s="226"/>
      <c r="AN1072" s="226"/>
      <c r="AO1072" s="226"/>
      <c r="AP1072" s="226"/>
      <c r="AQ1072" s="226"/>
      <c r="AR1072" s="226"/>
      <c r="AS1072" s="226"/>
      <c r="AT1072" s="226"/>
      <c r="AU1072" s="226"/>
      <c r="AV1072" s="226"/>
      <c r="AW1072" s="226"/>
      <c r="AX1072" s="226"/>
      <c r="AY1072" s="226"/>
      <c r="AZ1072" s="226"/>
      <c r="BA1072" s="226"/>
      <c r="BB1072" s="226"/>
      <c r="BC1072" s="226"/>
      <c r="BD1072" s="226"/>
      <c r="BE1072" s="226"/>
      <c r="BF1072" s="226"/>
      <c r="BG1072" s="226"/>
      <c r="BH1072" s="226"/>
      <c r="BI1072" s="226"/>
      <c r="BJ1072" s="226"/>
      <c r="BK1072" s="226"/>
      <c r="BL1072" s="226"/>
      <c r="BM1072" s="231"/>
    </row>
    <row r="1073" spans="1:65">
      <c r="A1073" s="30"/>
      <c r="B1073" s="20" t="s">
        <v>275</v>
      </c>
      <c r="C1073" s="12"/>
      <c r="D1073" s="232">
        <v>15.216666666666667</v>
      </c>
      <c r="E1073" s="232">
        <v>16.75</v>
      </c>
      <c r="F1073" s="232">
        <v>15</v>
      </c>
      <c r="G1073" s="232">
        <v>15.866666666666667</v>
      </c>
      <c r="H1073" s="232">
        <v>16.838502634272722</v>
      </c>
      <c r="I1073" s="232">
        <v>20.633333333333336</v>
      </c>
      <c r="J1073" s="232">
        <v>15.41666666666667</v>
      </c>
      <c r="K1073" s="232">
        <v>14.705</v>
      </c>
      <c r="L1073" s="232">
        <v>16.833333333333332</v>
      </c>
      <c r="M1073" s="232">
        <v>16.133333333333329</v>
      </c>
      <c r="N1073" s="232">
        <v>16.5</v>
      </c>
      <c r="O1073" s="232">
        <v>16.649999999999995</v>
      </c>
      <c r="P1073" s="232">
        <v>15.616666666666665</v>
      </c>
      <c r="Q1073" s="232">
        <v>16.8</v>
      </c>
      <c r="R1073" s="232">
        <v>14.916666666666664</v>
      </c>
      <c r="S1073" s="232">
        <v>17.866666666666664</v>
      </c>
      <c r="T1073" s="232">
        <v>16</v>
      </c>
      <c r="U1073" s="232">
        <v>15.033333333333333</v>
      </c>
      <c r="V1073" s="232">
        <v>16.733333333333331</v>
      </c>
      <c r="W1073" s="232">
        <v>16.58915</v>
      </c>
      <c r="X1073" s="232">
        <v>14.179192899782402</v>
      </c>
      <c r="Y1073" s="232">
        <v>20.833333333333332</v>
      </c>
      <c r="Z1073" s="232">
        <v>13.970833333333331</v>
      </c>
      <c r="AA1073" s="232">
        <v>15.450000000000001</v>
      </c>
      <c r="AB1073" s="232">
        <v>15.966666666666663</v>
      </c>
      <c r="AC1073" s="232">
        <v>16.294999999999998</v>
      </c>
      <c r="AD1073" s="225"/>
      <c r="AE1073" s="226"/>
      <c r="AF1073" s="226"/>
      <c r="AG1073" s="226"/>
      <c r="AH1073" s="226"/>
      <c r="AI1073" s="226"/>
      <c r="AJ1073" s="226"/>
      <c r="AK1073" s="226"/>
      <c r="AL1073" s="226"/>
      <c r="AM1073" s="226"/>
      <c r="AN1073" s="226"/>
      <c r="AO1073" s="226"/>
      <c r="AP1073" s="226"/>
      <c r="AQ1073" s="226"/>
      <c r="AR1073" s="226"/>
      <c r="AS1073" s="226"/>
      <c r="AT1073" s="226"/>
      <c r="AU1073" s="226"/>
      <c r="AV1073" s="226"/>
      <c r="AW1073" s="226"/>
      <c r="AX1073" s="226"/>
      <c r="AY1073" s="226"/>
      <c r="AZ1073" s="226"/>
      <c r="BA1073" s="226"/>
      <c r="BB1073" s="226"/>
      <c r="BC1073" s="226"/>
      <c r="BD1073" s="226"/>
      <c r="BE1073" s="226"/>
      <c r="BF1073" s="226"/>
      <c r="BG1073" s="226"/>
      <c r="BH1073" s="226"/>
      <c r="BI1073" s="226"/>
      <c r="BJ1073" s="226"/>
      <c r="BK1073" s="226"/>
      <c r="BL1073" s="226"/>
      <c r="BM1073" s="231"/>
    </row>
    <row r="1074" spans="1:65">
      <c r="A1074" s="30"/>
      <c r="B1074" s="3" t="s">
        <v>276</v>
      </c>
      <c r="C1074" s="29"/>
      <c r="D1074" s="228">
        <v>15.25</v>
      </c>
      <c r="E1074" s="228">
        <v>16.700000000000003</v>
      </c>
      <c r="F1074" s="228">
        <v>14.75</v>
      </c>
      <c r="G1074" s="228">
        <v>16</v>
      </c>
      <c r="H1074" s="228">
        <v>16.826206559551956</v>
      </c>
      <c r="I1074" s="228">
        <v>20.75</v>
      </c>
      <c r="J1074" s="228">
        <v>15.25</v>
      </c>
      <c r="K1074" s="228">
        <v>14.68</v>
      </c>
      <c r="L1074" s="228">
        <v>16.700000000000003</v>
      </c>
      <c r="M1074" s="228">
        <v>16.05</v>
      </c>
      <c r="N1074" s="228">
        <v>16.55</v>
      </c>
      <c r="O1074" s="228">
        <v>16.649999999999999</v>
      </c>
      <c r="P1074" s="228">
        <v>15.6</v>
      </c>
      <c r="Q1074" s="228">
        <v>16.75</v>
      </c>
      <c r="R1074" s="228">
        <v>14.9</v>
      </c>
      <c r="S1074" s="228">
        <v>17.799999999999997</v>
      </c>
      <c r="T1074" s="228">
        <v>16.100000000000001</v>
      </c>
      <c r="U1074" s="228">
        <v>15</v>
      </c>
      <c r="V1074" s="228">
        <v>16.8</v>
      </c>
      <c r="W1074" s="228">
        <v>16.613250000000001</v>
      </c>
      <c r="X1074" s="228">
        <v>14.19134671246</v>
      </c>
      <c r="Y1074" s="228">
        <v>20.399999999999999</v>
      </c>
      <c r="Z1074" s="228">
        <v>13.997499999999999</v>
      </c>
      <c r="AA1074" s="228">
        <v>15.399999999999999</v>
      </c>
      <c r="AB1074" s="228">
        <v>15.879999999999999</v>
      </c>
      <c r="AC1074" s="228">
        <v>16.170000000000002</v>
      </c>
      <c r="AD1074" s="225"/>
      <c r="AE1074" s="226"/>
      <c r="AF1074" s="226"/>
      <c r="AG1074" s="226"/>
      <c r="AH1074" s="226"/>
      <c r="AI1074" s="226"/>
      <c r="AJ1074" s="226"/>
      <c r="AK1074" s="226"/>
      <c r="AL1074" s="226"/>
      <c r="AM1074" s="226"/>
      <c r="AN1074" s="226"/>
      <c r="AO1074" s="226"/>
      <c r="AP1074" s="226"/>
      <c r="AQ1074" s="226"/>
      <c r="AR1074" s="226"/>
      <c r="AS1074" s="226"/>
      <c r="AT1074" s="226"/>
      <c r="AU1074" s="226"/>
      <c r="AV1074" s="226"/>
      <c r="AW1074" s="226"/>
      <c r="AX1074" s="226"/>
      <c r="AY1074" s="226"/>
      <c r="AZ1074" s="226"/>
      <c r="BA1074" s="226"/>
      <c r="BB1074" s="226"/>
      <c r="BC1074" s="226"/>
      <c r="BD1074" s="226"/>
      <c r="BE1074" s="226"/>
      <c r="BF1074" s="226"/>
      <c r="BG1074" s="226"/>
      <c r="BH1074" s="226"/>
      <c r="BI1074" s="226"/>
      <c r="BJ1074" s="226"/>
      <c r="BK1074" s="226"/>
      <c r="BL1074" s="226"/>
      <c r="BM1074" s="231"/>
    </row>
    <row r="1075" spans="1:65">
      <c r="A1075" s="30"/>
      <c r="B1075" s="3" t="s">
        <v>277</v>
      </c>
      <c r="C1075" s="29"/>
      <c r="D1075" s="24">
        <v>0.43550736694878822</v>
      </c>
      <c r="E1075" s="24">
        <v>0.30822070014844882</v>
      </c>
      <c r="F1075" s="24">
        <v>0.76681158050723242</v>
      </c>
      <c r="G1075" s="24">
        <v>0.51639777949432275</v>
      </c>
      <c r="H1075" s="24">
        <v>0.14580635139118375</v>
      </c>
      <c r="I1075" s="24">
        <v>0.37771241264574135</v>
      </c>
      <c r="J1075" s="24">
        <v>1.060974394915668</v>
      </c>
      <c r="K1075" s="24">
        <v>0.29056840846864274</v>
      </c>
      <c r="L1075" s="24">
        <v>0.29439202887759386</v>
      </c>
      <c r="M1075" s="24">
        <v>0.60882400303097961</v>
      </c>
      <c r="N1075" s="24">
        <v>0.2366431913239847</v>
      </c>
      <c r="O1075" s="24">
        <v>0.18708286933869706</v>
      </c>
      <c r="P1075" s="24">
        <v>0.5528712930390457</v>
      </c>
      <c r="Q1075" s="24">
        <v>0.51768716422179095</v>
      </c>
      <c r="R1075" s="24">
        <v>0.35449494589721064</v>
      </c>
      <c r="S1075" s="24">
        <v>0.87101473389757722</v>
      </c>
      <c r="T1075" s="24">
        <v>0.54772255750516619</v>
      </c>
      <c r="U1075" s="24">
        <v>0.54283207962192803</v>
      </c>
      <c r="V1075" s="24">
        <v>0.23380903889000273</v>
      </c>
      <c r="W1075" s="24">
        <v>0.3335913353191296</v>
      </c>
      <c r="X1075" s="24">
        <v>3.546873917694935E-2</v>
      </c>
      <c r="Y1075" s="24">
        <v>0.99331096171675537</v>
      </c>
      <c r="Z1075" s="24">
        <v>0.77166324693266763</v>
      </c>
      <c r="AA1075" s="24">
        <v>0.27386127875258348</v>
      </c>
      <c r="AB1075" s="24">
        <v>0.45398972088216516</v>
      </c>
      <c r="AC1075" s="24">
        <v>0.39032038122547419</v>
      </c>
      <c r="AD1075" s="151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86</v>
      </c>
      <c r="C1076" s="29"/>
      <c r="D1076" s="13">
        <v>2.8620418419416531E-2</v>
      </c>
      <c r="E1076" s="13">
        <v>1.8401235829758139E-2</v>
      </c>
      <c r="F1076" s="13">
        <v>5.1120772033815494E-2</v>
      </c>
      <c r="G1076" s="13">
        <v>3.2546078539558154E-2</v>
      </c>
      <c r="H1076" s="13">
        <v>8.6591043490062275E-3</v>
      </c>
      <c r="I1076" s="13">
        <v>1.8305932761506039E-2</v>
      </c>
      <c r="J1076" s="13">
        <v>6.881996075128656E-2</v>
      </c>
      <c r="K1076" s="13">
        <v>1.9759837366109673E-2</v>
      </c>
      <c r="L1076" s="13">
        <v>1.7488635378866964E-2</v>
      </c>
      <c r="M1076" s="13">
        <v>3.7737024981259075E-2</v>
      </c>
      <c r="N1076" s="13">
        <v>1.4342011595393013E-2</v>
      </c>
      <c r="O1076" s="13">
        <v>1.1236208368690517E-2</v>
      </c>
      <c r="P1076" s="13">
        <v>3.540264416472011E-2</v>
      </c>
      <c r="Q1076" s="13">
        <v>3.0814712156058983E-2</v>
      </c>
      <c r="R1076" s="13">
        <v>2.3765024305958258E-2</v>
      </c>
      <c r="S1076" s="13">
        <v>4.8750824658446497E-2</v>
      </c>
      <c r="T1076" s="13">
        <v>3.4232659844072887E-2</v>
      </c>
      <c r="U1076" s="13">
        <v>3.6108564054673706E-2</v>
      </c>
      <c r="V1076" s="13">
        <v>1.397265172649419E-2</v>
      </c>
      <c r="W1076" s="13">
        <v>2.0109007111222071E-2</v>
      </c>
      <c r="X1076" s="13">
        <v>2.5014639004941998E-3</v>
      </c>
      <c r="Y1076" s="13">
        <v>4.767892616240426E-2</v>
      </c>
      <c r="Z1076" s="13">
        <v>5.5233873923006341E-2</v>
      </c>
      <c r="AA1076" s="13">
        <v>1.7725649110199578E-2</v>
      </c>
      <c r="AB1076" s="13">
        <v>2.8433594209738951E-2</v>
      </c>
      <c r="AC1076" s="13">
        <v>2.3953383321600137E-2</v>
      </c>
      <c r="AD1076" s="151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278</v>
      </c>
      <c r="C1077" s="29"/>
      <c r="D1077" s="13">
        <v>-4.1919130720707076E-2</v>
      </c>
      <c r="E1077" s="13">
        <v>5.4623519852890823E-2</v>
      </c>
      <c r="F1077" s="13">
        <v>-5.5561026997411167E-2</v>
      </c>
      <c r="G1077" s="13">
        <v>-9.9344189059491494E-4</v>
      </c>
      <c r="H1077" s="13">
        <v>6.01958756542611E-2</v>
      </c>
      <c r="I1077" s="13">
        <v>0.29912827619689475</v>
      </c>
      <c r="J1077" s="13">
        <v>-2.932661108067236E-2</v>
      </c>
      <c r="K1077" s="13">
        <v>-7.4134993466462018E-2</v>
      </c>
      <c r="L1077" s="13">
        <v>5.9870403036238473E-2</v>
      </c>
      <c r="M1077" s="13">
        <v>1.5796584296117633E-2</v>
      </c>
      <c r="N1077" s="13">
        <v>3.888287030284765E-2</v>
      </c>
      <c r="O1077" s="13">
        <v>4.8327260032873243E-2</v>
      </c>
      <c r="P1077" s="13">
        <v>-1.6734091440638088E-2</v>
      </c>
      <c r="Q1077" s="13">
        <v>5.7771649762899502E-2</v>
      </c>
      <c r="R1077" s="13">
        <v>-6.0807910180759039E-2</v>
      </c>
      <c r="S1077" s="13">
        <v>0.12493175450975014</v>
      </c>
      <c r="T1077" s="13">
        <v>7.4015712027615255E-3</v>
      </c>
      <c r="U1077" s="13">
        <v>-5.3462273724072085E-2</v>
      </c>
      <c r="V1077" s="13">
        <v>5.3574143216221115E-2</v>
      </c>
      <c r="W1077" s="13">
        <v>4.4495985932393234E-2</v>
      </c>
      <c r="X1077" s="13">
        <v>-0.10724117464826055</v>
      </c>
      <c r="Y1077" s="13">
        <v>0.3117207958369288</v>
      </c>
      <c r="Z1077" s="13">
        <v>-0.12036003431175557</v>
      </c>
      <c r="AA1077" s="13">
        <v>-2.7227857807333389E-2</v>
      </c>
      <c r="AB1077" s="13">
        <v>5.3028179294221101E-3</v>
      </c>
      <c r="AC1077" s="13">
        <v>2.5975537671812265E-2</v>
      </c>
      <c r="AD1077" s="151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46" t="s">
        <v>279</v>
      </c>
      <c r="C1078" s="47"/>
      <c r="D1078" s="45">
        <v>0.81</v>
      </c>
      <c r="E1078" s="45">
        <v>0.65</v>
      </c>
      <c r="F1078" s="45">
        <v>1.02</v>
      </c>
      <c r="G1078" s="45">
        <v>0.19</v>
      </c>
      <c r="H1078" s="45">
        <v>0.73</v>
      </c>
      <c r="I1078" s="45">
        <v>4.3499999999999996</v>
      </c>
      <c r="J1078" s="45">
        <v>0.62</v>
      </c>
      <c r="K1078" s="45">
        <v>1.3</v>
      </c>
      <c r="L1078" s="45">
        <v>0.73</v>
      </c>
      <c r="M1078" s="45">
        <v>0.06</v>
      </c>
      <c r="N1078" s="45">
        <v>0.41</v>
      </c>
      <c r="O1078" s="45">
        <v>0.56000000000000005</v>
      </c>
      <c r="P1078" s="45">
        <v>0.43</v>
      </c>
      <c r="Q1078" s="45">
        <v>0.7</v>
      </c>
      <c r="R1078" s="45">
        <v>1.0900000000000001</v>
      </c>
      <c r="S1078" s="45">
        <v>1.71</v>
      </c>
      <c r="T1078" s="45">
        <v>0.06</v>
      </c>
      <c r="U1078" s="45">
        <v>0.98</v>
      </c>
      <c r="V1078" s="45">
        <v>0.63</v>
      </c>
      <c r="W1078" s="45">
        <v>0.5</v>
      </c>
      <c r="X1078" s="45">
        <v>1.8</v>
      </c>
      <c r="Y1078" s="45">
        <v>4.54</v>
      </c>
      <c r="Z1078" s="45">
        <v>2</v>
      </c>
      <c r="AA1078" s="45">
        <v>0.59</v>
      </c>
      <c r="AB1078" s="45">
        <v>0.1</v>
      </c>
      <c r="AC1078" s="45">
        <v>0.22</v>
      </c>
      <c r="AD1078" s="151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1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AC1079" s="20"/>
      <c r="BM1079" s="55"/>
    </row>
    <row r="1080" spans="1:65" ht="15">
      <c r="B1080" s="8" t="s">
        <v>587</v>
      </c>
      <c r="BM1080" s="28" t="s">
        <v>66</v>
      </c>
    </row>
    <row r="1081" spans="1:65" ht="15">
      <c r="A1081" s="25" t="s">
        <v>41</v>
      </c>
      <c r="B1081" s="18" t="s">
        <v>110</v>
      </c>
      <c r="C1081" s="15" t="s">
        <v>111</v>
      </c>
      <c r="D1081" s="16" t="s">
        <v>227</v>
      </c>
      <c r="E1081" s="17" t="s">
        <v>227</v>
      </c>
      <c r="F1081" s="17" t="s">
        <v>227</v>
      </c>
      <c r="G1081" s="17" t="s">
        <v>227</v>
      </c>
      <c r="H1081" s="17" t="s">
        <v>227</v>
      </c>
      <c r="I1081" s="17" t="s">
        <v>227</v>
      </c>
      <c r="J1081" s="17" t="s">
        <v>227</v>
      </c>
      <c r="K1081" s="17" t="s">
        <v>227</v>
      </c>
      <c r="L1081" s="17" t="s">
        <v>227</v>
      </c>
      <c r="M1081" s="17" t="s">
        <v>227</v>
      </c>
      <c r="N1081" s="17" t="s">
        <v>227</v>
      </c>
      <c r="O1081" s="17" t="s">
        <v>227</v>
      </c>
      <c r="P1081" s="17" t="s">
        <v>227</v>
      </c>
      <c r="Q1081" s="151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 t="s">
        <v>228</v>
      </c>
      <c r="C1082" s="9" t="s">
        <v>228</v>
      </c>
      <c r="D1082" s="149" t="s">
        <v>230</v>
      </c>
      <c r="E1082" s="150" t="s">
        <v>232</v>
      </c>
      <c r="F1082" s="150" t="s">
        <v>233</v>
      </c>
      <c r="G1082" s="150" t="s">
        <v>235</v>
      </c>
      <c r="H1082" s="150" t="s">
        <v>237</v>
      </c>
      <c r="I1082" s="150" t="s">
        <v>244</v>
      </c>
      <c r="J1082" s="150" t="s">
        <v>245</v>
      </c>
      <c r="K1082" s="150" t="s">
        <v>248</v>
      </c>
      <c r="L1082" s="150" t="s">
        <v>251</v>
      </c>
      <c r="M1082" s="150" t="s">
        <v>255</v>
      </c>
      <c r="N1082" s="150" t="s">
        <v>256</v>
      </c>
      <c r="O1082" s="150" t="s">
        <v>259</v>
      </c>
      <c r="P1082" s="150" t="s">
        <v>266</v>
      </c>
      <c r="Q1082" s="151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 t="s">
        <v>3</v>
      </c>
    </row>
    <row r="1083" spans="1:65">
      <c r="A1083" s="30"/>
      <c r="B1083" s="19"/>
      <c r="C1083" s="9"/>
      <c r="D1083" s="10" t="s">
        <v>307</v>
      </c>
      <c r="E1083" s="11" t="s">
        <v>308</v>
      </c>
      <c r="F1083" s="11" t="s">
        <v>307</v>
      </c>
      <c r="G1083" s="11" t="s">
        <v>308</v>
      </c>
      <c r="H1083" s="11" t="s">
        <v>307</v>
      </c>
      <c r="I1083" s="11" t="s">
        <v>308</v>
      </c>
      <c r="J1083" s="11" t="s">
        <v>307</v>
      </c>
      <c r="K1083" s="11" t="s">
        <v>308</v>
      </c>
      <c r="L1083" s="11" t="s">
        <v>307</v>
      </c>
      <c r="M1083" s="11" t="s">
        <v>307</v>
      </c>
      <c r="N1083" s="11" t="s">
        <v>307</v>
      </c>
      <c r="O1083" s="11" t="s">
        <v>307</v>
      </c>
      <c r="P1083" s="11" t="s">
        <v>307</v>
      </c>
      <c r="Q1083" s="151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2</v>
      </c>
    </row>
    <row r="1084" spans="1:65">
      <c r="A1084" s="30"/>
      <c r="B1084" s="19"/>
      <c r="C1084" s="9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151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3</v>
      </c>
    </row>
    <row r="1085" spans="1:65">
      <c r="A1085" s="30"/>
      <c r="B1085" s="18">
        <v>1</v>
      </c>
      <c r="C1085" s="14">
        <v>1</v>
      </c>
      <c r="D1085" s="22">
        <v>1.2</v>
      </c>
      <c r="E1085" s="22">
        <v>1.3</v>
      </c>
      <c r="F1085" s="22">
        <v>1.19</v>
      </c>
      <c r="G1085" s="145">
        <v>1.7</v>
      </c>
      <c r="H1085" s="22">
        <v>1.06</v>
      </c>
      <c r="I1085" s="22">
        <v>1.3</v>
      </c>
      <c r="J1085" s="22">
        <v>1.1499999999999999</v>
      </c>
      <c r="K1085" s="22">
        <v>1.2</v>
      </c>
      <c r="L1085" s="22">
        <v>1.3055000000000001</v>
      </c>
      <c r="M1085" s="145">
        <v>0.84464666972618196</v>
      </c>
      <c r="N1085" s="22">
        <v>1.25</v>
      </c>
      <c r="O1085" s="22">
        <v>1.1863999999999999</v>
      </c>
      <c r="P1085" s="22">
        <v>1.23</v>
      </c>
      <c r="Q1085" s="151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>
        <v>1</v>
      </c>
      <c r="C1086" s="9">
        <v>2</v>
      </c>
      <c r="D1086" s="11">
        <v>1.1000000000000001</v>
      </c>
      <c r="E1086" s="11">
        <v>1.3</v>
      </c>
      <c r="F1086" s="11">
        <v>1.26</v>
      </c>
      <c r="G1086" s="147">
        <v>1.5</v>
      </c>
      <c r="H1086" s="11">
        <v>1.04</v>
      </c>
      <c r="I1086" s="11">
        <v>1.3</v>
      </c>
      <c r="J1086" s="11">
        <v>1.1499999999999999</v>
      </c>
      <c r="K1086" s="11">
        <v>1.1000000000000001</v>
      </c>
      <c r="L1086" s="11">
        <v>1.1662999999999999</v>
      </c>
      <c r="M1086" s="147">
        <v>0.84733183686385982</v>
      </c>
      <c r="N1086" s="11">
        <v>1.17</v>
      </c>
      <c r="O1086" s="11">
        <v>1.1013500000000001</v>
      </c>
      <c r="P1086" s="11">
        <v>1.26</v>
      </c>
      <c r="Q1086" s="151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30</v>
      </c>
    </row>
    <row r="1087" spans="1:65">
      <c r="A1087" s="30"/>
      <c r="B1087" s="19">
        <v>1</v>
      </c>
      <c r="C1087" s="9">
        <v>3</v>
      </c>
      <c r="D1087" s="11">
        <v>1.3</v>
      </c>
      <c r="E1087" s="11">
        <v>1.2</v>
      </c>
      <c r="F1087" s="11">
        <v>1.22</v>
      </c>
      <c r="G1087" s="147">
        <v>1.6</v>
      </c>
      <c r="H1087" s="11">
        <v>1.0900000000000001</v>
      </c>
      <c r="I1087" s="11">
        <v>1.3</v>
      </c>
      <c r="J1087" s="11">
        <v>1.2</v>
      </c>
      <c r="K1087" s="11">
        <v>1.2</v>
      </c>
      <c r="L1087" s="11">
        <v>1.1357999999999999</v>
      </c>
      <c r="M1087" s="147">
        <v>0.8830118960521226</v>
      </c>
      <c r="N1087" s="11">
        <v>1.28</v>
      </c>
      <c r="O1087" s="11">
        <v>0.9778</v>
      </c>
      <c r="P1087" s="146">
        <v>1.47</v>
      </c>
      <c r="Q1087" s="151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16</v>
      </c>
    </row>
    <row r="1088" spans="1:65">
      <c r="A1088" s="30"/>
      <c r="B1088" s="19">
        <v>1</v>
      </c>
      <c r="C1088" s="9">
        <v>4</v>
      </c>
      <c r="D1088" s="11">
        <v>1.1000000000000001</v>
      </c>
      <c r="E1088" s="11">
        <v>1.2</v>
      </c>
      <c r="F1088" s="11">
        <v>1.19</v>
      </c>
      <c r="G1088" s="147">
        <v>1.6</v>
      </c>
      <c r="H1088" s="11">
        <v>1.1299999999999999</v>
      </c>
      <c r="I1088" s="11">
        <v>1.3</v>
      </c>
      <c r="J1088" s="11">
        <v>1.1000000000000001</v>
      </c>
      <c r="K1088" s="11">
        <v>1.2</v>
      </c>
      <c r="L1088" s="11">
        <v>1.0908</v>
      </c>
      <c r="M1088" s="147">
        <v>0.86982791125987879</v>
      </c>
      <c r="N1088" s="11">
        <v>1.1200000000000001</v>
      </c>
      <c r="O1088" s="11">
        <v>1.0701499999999999</v>
      </c>
      <c r="P1088" s="11">
        <v>1.22</v>
      </c>
      <c r="Q1088" s="151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1.1785484848484844</v>
      </c>
    </row>
    <row r="1089" spans="1:65">
      <c r="A1089" s="30"/>
      <c r="B1089" s="19">
        <v>1</v>
      </c>
      <c r="C1089" s="9">
        <v>5</v>
      </c>
      <c r="D1089" s="11">
        <v>1.1000000000000001</v>
      </c>
      <c r="E1089" s="11">
        <v>1.3</v>
      </c>
      <c r="F1089" s="11">
        <v>1.02</v>
      </c>
      <c r="G1089" s="147">
        <v>1.6</v>
      </c>
      <c r="H1089" s="11">
        <v>1.08</v>
      </c>
      <c r="I1089" s="11">
        <v>1.3</v>
      </c>
      <c r="J1089" s="11">
        <v>1.1499999999999999</v>
      </c>
      <c r="K1089" s="11">
        <v>1.2</v>
      </c>
      <c r="L1089" s="11">
        <v>1.1822999999999999</v>
      </c>
      <c r="M1089" s="147">
        <v>0.86217776307525995</v>
      </c>
      <c r="N1089" s="11">
        <v>1.1599999999999999</v>
      </c>
      <c r="O1089" s="11">
        <v>1.129</v>
      </c>
      <c r="P1089" s="11">
        <v>1.1599999999999999</v>
      </c>
      <c r="Q1089" s="151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72</v>
      </c>
    </row>
    <row r="1090" spans="1:65">
      <c r="A1090" s="30"/>
      <c r="B1090" s="19">
        <v>1</v>
      </c>
      <c r="C1090" s="9">
        <v>6</v>
      </c>
      <c r="D1090" s="11">
        <v>1.3</v>
      </c>
      <c r="E1090" s="11">
        <v>1.4</v>
      </c>
      <c r="F1090" s="11">
        <v>1.05</v>
      </c>
      <c r="G1090" s="147">
        <v>1.7</v>
      </c>
      <c r="H1090" s="11">
        <v>1</v>
      </c>
      <c r="I1090" s="11">
        <v>1.3</v>
      </c>
      <c r="J1090" s="11">
        <v>1.1000000000000001</v>
      </c>
      <c r="K1090" s="11">
        <v>1.1000000000000001</v>
      </c>
      <c r="L1090" s="11">
        <v>1.0572999999999999</v>
      </c>
      <c r="M1090" s="147">
        <v>0.884420358767255</v>
      </c>
      <c r="N1090" s="11">
        <v>1.1599999999999999</v>
      </c>
      <c r="O1090" s="11">
        <v>1.0335000000000001</v>
      </c>
      <c r="P1090" s="11">
        <v>1.32</v>
      </c>
      <c r="Q1090" s="151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20" t="s">
        <v>275</v>
      </c>
      <c r="C1091" s="12"/>
      <c r="D1091" s="23">
        <v>1.1833333333333331</v>
      </c>
      <c r="E1091" s="23">
        <v>1.2833333333333332</v>
      </c>
      <c r="F1091" s="23">
        <v>1.1549999999999998</v>
      </c>
      <c r="G1091" s="23">
        <v>1.6166666666666665</v>
      </c>
      <c r="H1091" s="23">
        <v>1.0666666666666667</v>
      </c>
      <c r="I1091" s="23">
        <v>1.3</v>
      </c>
      <c r="J1091" s="23">
        <v>1.1416666666666666</v>
      </c>
      <c r="K1091" s="23">
        <v>1.1666666666666667</v>
      </c>
      <c r="L1091" s="23">
        <v>1.1563333333333332</v>
      </c>
      <c r="M1091" s="23">
        <v>0.86523607262409286</v>
      </c>
      <c r="N1091" s="23">
        <v>1.1900000000000002</v>
      </c>
      <c r="O1091" s="23">
        <v>1.0830333333333335</v>
      </c>
      <c r="P1091" s="23">
        <v>1.2766666666666666</v>
      </c>
      <c r="Q1091" s="151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276</v>
      </c>
      <c r="C1092" s="29"/>
      <c r="D1092" s="11">
        <v>1.1499999999999999</v>
      </c>
      <c r="E1092" s="11">
        <v>1.3</v>
      </c>
      <c r="F1092" s="11">
        <v>1.19</v>
      </c>
      <c r="G1092" s="11">
        <v>1.6</v>
      </c>
      <c r="H1092" s="11">
        <v>1.07</v>
      </c>
      <c r="I1092" s="11">
        <v>1.3</v>
      </c>
      <c r="J1092" s="11">
        <v>1.1499999999999999</v>
      </c>
      <c r="K1092" s="11">
        <v>1.2</v>
      </c>
      <c r="L1092" s="11">
        <v>1.1510499999999999</v>
      </c>
      <c r="M1092" s="11">
        <v>0.86600283716756943</v>
      </c>
      <c r="N1092" s="11">
        <v>1.165</v>
      </c>
      <c r="O1092" s="11">
        <v>1.08575</v>
      </c>
      <c r="P1092" s="11">
        <v>1.2450000000000001</v>
      </c>
      <c r="Q1092" s="151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277</v>
      </c>
      <c r="C1093" s="29"/>
      <c r="D1093" s="24">
        <v>9.8319208025017479E-2</v>
      </c>
      <c r="E1093" s="24">
        <v>7.5277265270908097E-2</v>
      </c>
      <c r="F1093" s="24">
        <v>9.6902012363005108E-2</v>
      </c>
      <c r="G1093" s="24">
        <v>7.527726527090807E-2</v>
      </c>
      <c r="H1093" s="24">
        <v>4.4572039067858053E-2</v>
      </c>
      <c r="I1093" s="24">
        <v>0</v>
      </c>
      <c r="J1093" s="24">
        <v>3.7638632635453986E-2</v>
      </c>
      <c r="K1093" s="24">
        <v>5.1639777949432156E-2</v>
      </c>
      <c r="L1093" s="24">
        <v>8.6658102140923191E-2</v>
      </c>
      <c r="M1093" s="24">
        <v>1.7081804018143409E-2</v>
      </c>
      <c r="N1093" s="24">
        <v>6.1318838867023572E-2</v>
      </c>
      <c r="O1093" s="24">
        <v>7.3248465285401451E-2</v>
      </c>
      <c r="P1093" s="24">
        <v>0.10819735055289788</v>
      </c>
      <c r="Q1093" s="203"/>
      <c r="R1093" s="204"/>
      <c r="S1093" s="204"/>
      <c r="T1093" s="204"/>
      <c r="U1093" s="204"/>
      <c r="V1093" s="204"/>
      <c r="W1093" s="204"/>
      <c r="X1093" s="204"/>
      <c r="Y1093" s="204"/>
      <c r="Z1093" s="204"/>
      <c r="AA1093" s="204"/>
      <c r="AB1093" s="204"/>
      <c r="AC1093" s="204"/>
      <c r="AD1093" s="204"/>
      <c r="AE1093" s="204"/>
      <c r="AF1093" s="204"/>
      <c r="AG1093" s="204"/>
      <c r="AH1093" s="204"/>
      <c r="AI1093" s="204"/>
      <c r="AJ1093" s="204"/>
      <c r="AK1093" s="204"/>
      <c r="AL1093" s="204"/>
      <c r="AM1093" s="204"/>
      <c r="AN1093" s="204"/>
      <c r="AO1093" s="204"/>
      <c r="AP1093" s="204"/>
      <c r="AQ1093" s="204"/>
      <c r="AR1093" s="204"/>
      <c r="AS1093" s="204"/>
      <c r="AT1093" s="204"/>
      <c r="AU1093" s="204"/>
      <c r="AV1093" s="204"/>
      <c r="AW1093" s="204"/>
      <c r="AX1093" s="204"/>
      <c r="AY1093" s="204"/>
      <c r="AZ1093" s="204"/>
      <c r="BA1093" s="204"/>
      <c r="BB1093" s="204"/>
      <c r="BC1093" s="204"/>
      <c r="BD1093" s="204"/>
      <c r="BE1093" s="204"/>
      <c r="BF1093" s="204"/>
      <c r="BG1093" s="204"/>
      <c r="BH1093" s="204"/>
      <c r="BI1093" s="204"/>
      <c r="BJ1093" s="204"/>
      <c r="BK1093" s="204"/>
      <c r="BL1093" s="204"/>
      <c r="BM1093" s="56"/>
    </row>
    <row r="1094" spans="1:65">
      <c r="A1094" s="30"/>
      <c r="B1094" s="3" t="s">
        <v>86</v>
      </c>
      <c r="C1094" s="29"/>
      <c r="D1094" s="13">
        <v>8.308665466902887E-2</v>
      </c>
      <c r="E1094" s="13">
        <v>5.8657609302006315E-2</v>
      </c>
      <c r="F1094" s="13">
        <v>8.3897846201736043E-2</v>
      </c>
      <c r="G1094" s="13">
        <v>4.6563256868602937E-2</v>
      </c>
      <c r="H1094" s="13">
        <v>4.1786286626116928E-2</v>
      </c>
      <c r="I1094" s="13">
        <v>0</v>
      </c>
      <c r="J1094" s="13">
        <v>3.2968145374120281E-2</v>
      </c>
      <c r="K1094" s="13">
        <v>4.4262666813798986E-2</v>
      </c>
      <c r="L1094" s="13">
        <v>7.4942146561766967E-2</v>
      </c>
      <c r="M1094" s="13">
        <v>1.9742362296959737E-2</v>
      </c>
      <c r="N1094" s="13">
        <v>5.1528436022708873E-2</v>
      </c>
      <c r="O1094" s="13">
        <v>6.7632697010311882E-2</v>
      </c>
      <c r="P1094" s="13">
        <v>8.4749882939606697E-2</v>
      </c>
      <c r="Q1094" s="151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278</v>
      </c>
      <c r="C1095" s="29"/>
      <c r="D1095" s="13">
        <v>4.0599504783749296E-3</v>
      </c>
      <c r="E1095" s="13">
        <v>8.8910087138519556E-2</v>
      </c>
      <c r="F1095" s="13">
        <v>-1.99809215753326E-2</v>
      </c>
      <c r="G1095" s="13">
        <v>0.37174387600566727</v>
      </c>
      <c r="H1095" s="13">
        <v>-9.4931875625126616E-2</v>
      </c>
      <c r="I1095" s="13">
        <v>0.10305177658187703</v>
      </c>
      <c r="J1095" s="13">
        <v>-3.1294273130018424E-2</v>
      </c>
      <c r="K1095" s="13">
        <v>-1.0081738964982212E-2</v>
      </c>
      <c r="L1095" s="13">
        <v>-1.8849586419863895E-2</v>
      </c>
      <c r="M1095" s="13">
        <v>-0.26584600994559116</v>
      </c>
      <c r="N1095" s="13">
        <v>9.7166262557182304E-3</v>
      </c>
      <c r="O1095" s="13">
        <v>-8.1044736591749489E-2</v>
      </c>
      <c r="P1095" s="13">
        <v>8.3253411361176477E-2</v>
      </c>
      <c r="Q1095" s="151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46" t="s">
        <v>279</v>
      </c>
      <c r="C1096" s="47"/>
      <c r="D1096" s="45">
        <v>0.13</v>
      </c>
      <c r="E1096" s="45">
        <v>0.94</v>
      </c>
      <c r="F1096" s="45">
        <v>0.09</v>
      </c>
      <c r="G1096" s="45">
        <v>3.63</v>
      </c>
      <c r="H1096" s="45">
        <v>0.81</v>
      </c>
      <c r="I1096" s="45">
        <v>1.08</v>
      </c>
      <c r="J1096" s="45">
        <v>0.2</v>
      </c>
      <c r="K1096" s="45">
        <v>0</v>
      </c>
      <c r="L1096" s="45">
        <v>0.08</v>
      </c>
      <c r="M1096" s="45">
        <v>2.4300000000000002</v>
      </c>
      <c r="N1096" s="45">
        <v>0.19</v>
      </c>
      <c r="O1096" s="45">
        <v>0.67</v>
      </c>
      <c r="P1096" s="45">
        <v>0.89</v>
      </c>
      <c r="Q1096" s="151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1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BM1097" s="55"/>
    </row>
    <row r="1098" spans="1:65" ht="15">
      <c r="B1098" s="8" t="s">
        <v>588</v>
      </c>
      <c r="BM1098" s="28" t="s">
        <v>66</v>
      </c>
    </row>
    <row r="1099" spans="1:65" ht="15">
      <c r="A1099" s="25" t="s">
        <v>44</v>
      </c>
      <c r="B1099" s="18" t="s">
        <v>110</v>
      </c>
      <c r="C1099" s="15" t="s">
        <v>111</v>
      </c>
      <c r="D1099" s="16" t="s">
        <v>227</v>
      </c>
      <c r="E1099" s="17" t="s">
        <v>227</v>
      </c>
      <c r="F1099" s="17" t="s">
        <v>227</v>
      </c>
      <c r="G1099" s="17" t="s">
        <v>227</v>
      </c>
      <c r="H1099" s="17" t="s">
        <v>227</v>
      </c>
      <c r="I1099" s="17" t="s">
        <v>227</v>
      </c>
      <c r="J1099" s="17" t="s">
        <v>227</v>
      </c>
      <c r="K1099" s="17" t="s">
        <v>227</v>
      </c>
      <c r="L1099" s="17" t="s">
        <v>227</v>
      </c>
      <c r="M1099" s="17" t="s">
        <v>227</v>
      </c>
      <c r="N1099" s="17" t="s">
        <v>227</v>
      </c>
      <c r="O1099" s="17" t="s">
        <v>227</v>
      </c>
      <c r="P1099" s="17" t="s">
        <v>227</v>
      </c>
      <c r="Q1099" s="17" t="s">
        <v>227</v>
      </c>
      <c r="R1099" s="17" t="s">
        <v>227</v>
      </c>
      <c r="S1099" s="17" t="s">
        <v>227</v>
      </c>
      <c r="T1099" s="17" t="s">
        <v>227</v>
      </c>
      <c r="U1099" s="17" t="s">
        <v>227</v>
      </c>
      <c r="V1099" s="17" t="s">
        <v>227</v>
      </c>
      <c r="W1099" s="17" t="s">
        <v>227</v>
      </c>
      <c r="X1099" s="17" t="s">
        <v>227</v>
      </c>
      <c r="Y1099" s="17" t="s">
        <v>227</v>
      </c>
      <c r="Z1099" s="17" t="s">
        <v>227</v>
      </c>
      <c r="AA1099" s="17" t="s">
        <v>227</v>
      </c>
      <c r="AB1099" s="17" t="s">
        <v>227</v>
      </c>
      <c r="AC1099" s="17" t="s">
        <v>227</v>
      </c>
      <c r="AD1099" s="17" t="s">
        <v>227</v>
      </c>
      <c r="AE1099" s="17" t="s">
        <v>227</v>
      </c>
      <c r="AF1099" s="17" t="s">
        <v>227</v>
      </c>
      <c r="AG1099" s="17" t="s">
        <v>227</v>
      </c>
      <c r="AH1099" s="17" t="s">
        <v>227</v>
      </c>
      <c r="AI1099" s="151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228</v>
      </c>
      <c r="C1100" s="9" t="s">
        <v>228</v>
      </c>
      <c r="D1100" s="149" t="s">
        <v>230</v>
      </c>
      <c r="E1100" s="150" t="s">
        <v>231</v>
      </c>
      <c r="F1100" s="150" t="s">
        <v>232</v>
      </c>
      <c r="G1100" s="150" t="s">
        <v>233</v>
      </c>
      <c r="H1100" s="150" t="s">
        <v>234</v>
      </c>
      <c r="I1100" s="150" t="s">
        <v>235</v>
      </c>
      <c r="J1100" s="150" t="s">
        <v>236</v>
      </c>
      <c r="K1100" s="150" t="s">
        <v>237</v>
      </c>
      <c r="L1100" s="150" t="s">
        <v>238</v>
      </c>
      <c r="M1100" s="150" t="s">
        <v>239</v>
      </c>
      <c r="N1100" s="150" t="s">
        <v>240</v>
      </c>
      <c r="O1100" s="150" t="s">
        <v>241</v>
      </c>
      <c r="P1100" s="150" t="s">
        <v>242</v>
      </c>
      <c r="Q1100" s="150" t="s">
        <v>244</v>
      </c>
      <c r="R1100" s="150" t="s">
        <v>245</v>
      </c>
      <c r="S1100" s="150" t="s">
        <v>247</v>
      </c>
      <c r="T1100" s="150" t="s">
        <v>248</v>
      </c>
      <c r="U1100" s="150" t="s">
        <v>304</v>
      </c>
      <c r="V1100" s="150" t="s">
        <v>250</v>
      </c>
      <c r="W1100" s="150" t="s">
        <v>251</v>
      </c>
      <c r="X1100" s="150" t="s">
        <v>252</v>
      </c>
      <c r="Y1100" s="150" t="s">
        <v>255</v>
      </c>
      <c r="Z1100" s="150" t="s">
        <v>256</v>
      </c>
      <c r="AA1100" s="150" t="s">
        <v>257</v>
      </c>
      <c r="AB1100" s="150" t="s">
        <v>305</v>
      </c>
      <c r="AC1100" s="150" t="s">
        <v>259</v>
      </c>
      <c r="AD1100" s="150" t="s">
        <v>260</v>
      </c>
      <c r="AE1100" s="150" t="s">
        <v>261</v>
      </c>
      <c r="AF1100" s="150" t="s">
        <v>264</v>
      </c>
      <c r="AG1100" s="150" t="s">
        <v>265</v>
      </c>
      <c r="AH1100" s="150" t="s">
        <v>266</v>
      </c>
      <c r="AI1100" s="151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3</v>
      </c>
    </row>
    <row r="1101" spans="1:65">
      <c r="A1101" s="30"/>
      <c r="B1101" s="19"/>
      <c r="C1101" s="9"/>
      <c r="D1101" s="10" t="s">
        <v>308</v>
      </c>
      <c r="E1101" s="11" t="s">
        <v>308</v>
      </c>
      <c r="F1101" s="11" t="s">
        <v>308</v>
      </c>
      <c r="G1101" s="11" t="s">
        <v>307</v>
      </c>
      <c r="H1101" s="11" t="s">
        <v>114</v>
      </c>
      <c r="I1101" s="11" t="s">
        <v>308</v>
      </c>
      <c r="J1101" s="11" t="s">
        <v>114</v>
      </c>
      <c r="K1101" s="11" t="s">
        <v>307</v>
      </c>
      <c r="L1101" s="11" t="s">
        <v>308</v>
      </c>
      <c r="M1101" s="11" t="s">
        <v>308</v>
      </c>
      <c r="N1101" s="11" t="s">
        <v>308</v>
      </c>
      <c r="O1101" s="11" t="s">
        <v>308</v>
      </c>
      <c r="P1101" s="11" t="s">
        <v>308</v>
      </c>
      <c r="Q1101" s="11" t="s">
        <v>308</v>
      </c>
      <c r="R1101" s="11" t="s">
        <v>307</v>
      </c>
      <c r="S1101" s="11" t="s">
        <v>307</v>
      </c>
      <c r="T1101" s="11" t="s">
        <v>308</v>
      </c>
      <c r="U1101" s="11" t="s">
        <v>308</v>
      </c>
      <c r="V1101" s="11" t="s">
        <v>114</v>
      </c>
      <c r="W1101" s="11" t="s">
        <v>114</v>
      </c>
      <c r="X1101" s="11" t="s">
        <v>307</v>
      </c>
      <c r="Y1101" s="11" t="s">
        <v>114</v>
      </c>
      <c r="Z1101" s="11" t="s">
        <v>307</v>
      </c>
      <c r="AA1101" s="11" t="s">
        <v>114</v>
      </c>
      <c r="AB1101" s="11" t="s">
        <v>307</v>
      </c>
      <c r="AC1101" s="11" t="s">
        <v>307</v>
      </c>
      <c r="AD1101" s="11" t="s">
        <v>307</v>
      </c>
      <c r="AE1101" s="11" t="s">
        <v>114</v>
      </c>
      <c r="AF1101" s="11" t="s">
        <v>114</v>
      </c>
      <c r="AG1101" s="11" t="s">
        <v>307</v>
      </c>
      <c r="AH1101" s="11" t="s">
        <v>114</v>
      </c>
      <c r="AI1101" s="151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/>
      <c r="C1102" s="9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151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2</v>
      </c>
    </row>
    <row r="1103" spans="1:65">
      <c r="A1103" s="30"/>
      <c r="B1103" s="18">
        <v>1</v>
      </c>
      <c r="C1103" s="14">
        <v>1</v>
      </c>
      <c r="D1103" s="223">
        <v>43</v>
      </c>
      <c r="E1103" s="223">
        <v>40</v>
      </c>
      <c r="F1103" s="223">
        <v>38</v>
      </c>
      <c r="G1103" s="223">
        <v>40</v>
      </c>
      <c r="H1103" s="223">
        <v>39.487631101314555</v>
      </c>
      <c r="I1103" s="223">
        <v>44</v>
      </c>
      <c r="J1103" s="223">
        <v>43</v>
      </c>
      <c r="K1103" s="223">
        <v>44</v>
      </c>
      <c r="L1103" s="223">
        <v>42</v>
      </c>
      <c r="M1103" s="223">
        <v>40</v>
      </c>
      <c r="N1103" s="223">
        <v>41</v>
      </c>
      <c r="O1103" s="223">
        <v>42</v>
      </c>
      <c r="P1103" s="223">
        <v>41</v>
      </c>
      <c r="Q1103" s="233">
        <v>49.4</v>
      </c>
      <c r="R1103" s="223">
        <v>38</v>
      </c>
      <c r="S1103" s="223">
        <v>42</v>
      </c>
      <c r="T1103" s="223">
        <v>45</v>
      </c>
      <c r="U1103" s="223">
        <v>37.9</v>
      </c>
      <c r="V1103" s="223">
        <v>41</v>
      </c>
      <c r="W1103" s="223">
        <v>44.302700000000002</v>
      </c>
      <c r="X1103" s="223">
        <v>36.18</v>
      </c>
      <c r="Y1103" s="223">
        <v>36.903500000000001</v>
      </c>
      <c r="Z1103" s="224">
        <v>55</v>
      </c>
      <c r="AA1103" s="223">
        <v>43</v>
      </c>
      <c r="AB1103" s="223">
        <v>34.997500398382464</v>
      </c>
      <c r="AC1103" s="233">
        <v>49.5</v>
      </c>
      <c r="AD1103" s="223">
        <v>41</v>
      </c>
      <c r="AE1103" s="224">
        <v>47</v>
      </c>
      <c r="AF1103" s="223">
        <v>44</v>
      </c>
      <c r="AG1103" s="223">
        <v>41</v>
      </c>
      <c r="AH1103" s="223">
        <v>40</v>
      </c>
      <c r="AI1103" s="225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27">
        <v>1</v>
      </c>
    </row>
    <row r="1104" spans="1:65">
      <c r="A1104" s="30"/>
      <c r="B1104" s="19">
        <v>1</v>
      </c>
      <c r="C1104" s="9">
        <v>2</v>
      </c>
      <c r="D1104" s="228">
        <v>42</v>
      </c>
      <c r="E1104" s="228">
        <v>41</v>
      </c>
      <c r="F1104" s="228">
        <v>39</v>
      </c>
      <c r="G1104" s="228">
        <v>41</v>
      </c>
      <c r="H1104" s="228">
        <v>39.65418947010005</v>
      </c>
      <c r="I1104" s="228">
        <v>42</v>
      </c>
      <c r="J1104" s="228">
        <v>48</v>
      </c>
      <c r="K1104" s="230">
        <v>49</v>
      </c>
      <c r="L1104" s="228">
        <v>40</v>
      </c>
      <c r="M1104" s="228">
        <v>40</v>
      </c>
      <c r="N1104" s="228">
        <v>40</v>
      </c>
      <c r="O1104" s="228">
        <v>41</v>
      </c>
      <c r="P1104" s="228">
        <v>40</v>
      </c>
      <c r="Q1104" s="228">
        <v>44.2</v>
      </c>
      <c r="R1104" s="228">
        <v>38</v>
      </c>
      <c r="S1104" s="228">
        <v>41</v>
      </c>
      <c r="T1104" s="228">
        <v>42</v>
      </c>
      <c r="U1104" s="228">
        <v>37.5</v>
      </c>
      <c r="V1104" s="228">
        <v>41</v>
      </c>
      <c r="W1104" s="228">
        <v>44.060099999999998</v>
      </c>
      <c r="X1104" s="228">
        <v>37.35</v>
      </c>
      <c r="Y1104" s="228">
        <v>36.79</v>
      </c>
      <c r="Z1104" s="229">
        <v>50</v>
      </c>
      <c r="AA1104" s="228">
        <v>43</v>
      </c>
      <c r="AB1104" s="228">
        <v>37.165374169298261</v>
      </c>
      <c r="AC1104" s="228">
        <v>45.5</v>
      </c>
      <c r="AD1104" s="228">
        <v>42</v>
      </c>
      <c r="AE1104" s="229">
        <v>46</v>
      </c>
      <c r="AF1104" s="228">
        <v>42</v>
      </c>
      <c r="AG1104" s="228">
        <v>40</v>
      </c>
      <c r="AH1104" s="228">
        <v>40</v>
      </c>
      <c r="AI1104" s="225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27">
        <v>31</v>
      </c>
    </row>
    <row r="1105" spans="1:65">
      <c r="A1105" s="30"/>
      <c r="B1105" s="19">
        <v>1</v>
      </c>
      <c r="C1105" s="9">
        <v>3</v>
      </c>
      <c r="D1105" s="228">
        <v>42</v>
      </c>
      <c r="E1105" s="228">
        <v>41</v>
      </c>
      <c r="F1105" s="228">
        <v>38</v>
      </c>
      <c r="G1105" s="228">
        <v>40</v>
      </c>
      <c r="H1105" s="228">
        <v>39.728148061236602</v>
      </c>
      <c r="I1105" s="228">
        <v>45</v>
      </c>
      <c r="J1105" s="228">
        <v>45</v>
      </c>
      <c r="K1105" s="228">
        <v>42</v>
      </c>
      <c r="L1105" s="228">
        <v>42</v>
      </c>
      <c r="M1105" s="228">
        <v>40</v>
      </c>
      <c r="N1105" s="228">
        <v>40</v>
      </c>
      <c r="O1105" s="228">
        <v>42</v>
      </c>
      <c r="P1105" s="228">
        <v>41</v>
      </c>
      <c r="Q1105" s="228">
        <v>42.3</v>
      </c>
      <c r="R1105" s="228">
        <v>42</v>
      </c>
      <c r="S1105" s="228">
        <v>43</v>
      </c>
      <c r="T1105" s="228">
        <v>45</v>
      </c>
      <c r="U1105" s="228">
        <v>36.6</v>
      </c>
      <c r="V1105" s="228">
        <v>40.9</v>
      </c>
      <c r="W1105" s="228">
        <v>45.2395</v>
      </c>
      <c r="X1105" s="228">
        <v>36.85</v>
      </c>
      <c r="Y1105" s="228">
        <v>37.146500000000003</v>
      </c>
      <c r="Z1105" s="229">
        <v>55</v>
      </c>
      <c r="AA1105" s="228">
        <v>42</v>
      </c>
      <c r="AB1105" s="228">
        <v>36.055189401894211</v>
      </c>
      <c r="AC1105" s="228">
        <v>43.5</v>
      </c>
      <c r="AD1105" s="228">
        <v>41</v>
      </c>
      <c r="AE1105" s="229">
        <v>46</v>
      </c>
      <c r="AF1105" s="228">
        <v>43</v>
      </c>
      <c r="AG1105" s="228">
        <v>40</v>
      </c>
      <c r="AH1105" s="228">
        <v>40</v>
      </c>
      <c r="AI1105" s="225"/>
      <c r="AJ1105" s="226"/>
      <c r="AK1105" s="226"/>
      <c r="AL1105" s="226"/>
      <c r="AM1105" s="226"/>
      <c r="AN1105" s="226"/>
      <c r="AO1105" s="226"/>
      <c r="AP1105" s="226"/>
      <c r="AQ1105" s="226"/>
      <c r="AR1105" s="226"/>
      <c r="AS1105" s="226"/>
      <c r="AT1105" s="226"/>
      <c r="AU1105" s="226"/>
      <c r="AV1105" s="226"/>
      <c r="AW1105" s="226"/>
      <c r="AX1105" s="226"/>
      <c r="AY1105" s="226"/>
      <c r="AZ1105" s="226"/>
      <c r="BA1105" s="226"/>
      <c r="BB1105" s="226"/>
      <c r="BC1105" s="226"/>
      <c r="BD1105" s="226"/>
      <c r="BE1105" s="226"/>
      <c r="BF1105" s="226"/>
      <c r="BG1105" s="226"/>
      <c r="BH1105" s="226"/>
      <c r="BI1105" s="226"/>
      <c r="BJ1105" s="226"/>
      <c r="BK1105" s="226"/>
      <c r="BL1105" s="226"/>
      <c r="BM1105" s="227">
        <v>16</v>
      </c>
    </row>
    <row r="1106" spans="1:65">
      <c r="A1106" s="30"/>
      <c r="B1106" s="19">
        <v>1</v>
      </c>
      <c r="C1106" s="9">
        <v>4</v>
      </c>
      <c r="D1106" s="228">
        <v>42</v>
      </c>
      <c r="E1106" s="228">
        <v>41</v>
      </c>
      <c r="F1106" s="228">
        <v>38</v>
      </c>
      <c r="G1106" s="228">
        <v>40</v>
      </c>
      <c r="H1106" s="228">
        <v>39.352744264810774</v>
      </c>
      <c r="I1106" s="228">
        <v>43</v>
      </c>
      <c r="J1106" s="228">
        <v>42</v>
      </c>
      <c r="K1106" s="228">
        <v>43</v>
      </c>
      <c r="L1106" s="228">
        <v>42</v>
      </c>
      <c r="M1106" s="228">
        <v>41</v>
      </c>
      <c r="N1106" s="228">
        <v>41</v>
      </c>
      <c r="O1106" s="228">
        <v>41</v>
      </c>
      <c r="P1106" s="228">
        <v>41</v>
      </c>
      <c r="Q1106" s="228">
        <v>44.3</v>
      </c>
      <c r="R1106" s="228">
        <v>38</v>
      </c>
      <c r="S1106" s="228">
        <v>42</v>
      </c>
      <c r="T1106" s="228">
        <v>43</v>
      </c>
      <c r="U1106" s="228">
        <v>36.5</v>
      </c>
      <c r="V1106" s="228">
        <v>40.9</v>
      </c>
      <c r="W1106" s="228">
        <v>46.5717</v>
      </c>
      <c r="X1106" s="228">
        <v>37.04</v>
      </c>
      <c r="Y1106" s="228">
        <v>37.032499999999999</v>
      </c>
      <c r="Z1106" s="229">
        <v>48</v>
      </c>
      <c r="AA1106" s="228">
        <v>43</v>
      </c>
      <c r="AB1106" s="228">
        <v>36.468340757369155</v>
      </c>
      <c r="AC1106" s="228">
        <v>44</v>
      </c>
      <c r="AD1106" s="228">
        <v>42</v>
      </c>
      <c r="AE1106" s="229">
        <v>47</v>
      </c>
      <c r="AF1106" s="228">
        <v>42</v>
      </c>
      <c r="AG1106" s="228">
        <v>38</v>
      </c>
      <c r="AH1106" s="228">
        <v>40</v>
      </c>
      <c r="AI1106" s="225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7">
        <v>41.191698936916367</v>
      </c>
    </row>
    <row r="1107" spans="1:65">
      <c r="A1107" s="30"/>
      <c r="B1107" s="19">
        <v>1</v>
      </c>
      <c r="C1107" s="9">
        <v>5</v>
      </c>
      <c r="D1107" s="228">
        <v>42</v>
      </c>
      <c r="E1107" s="228">
        <v>42</v>
      </c>
      <c r="F1107" s="228">
        <v>38</v>
      </c>
      <c r="G1107" s="228">
        <v>40</v>
      </c>
      <c r="H1107" s="228">
        <v>39.360524078406897</v>
      </c>
      <c r="I1107" s="228">
        <v>42</v>
      </c>
      <c r="J1107" s="228">
        <v>45</v>
      </c>
      <c r="K1107" s="228">
        <v>42</v>
      </c>
      <c r="L1107" s="228">
        <v>42</v>
      </c>
      <c r="M1107" s="228">
        <v>41</v>
      </c>
      <c r="N1107" s="228">
        <v>43</v>
      </c>
      <c r="O1107" s="228">
        <v>41</v>
      </c>
      <c r="P1107" s="230">
        <v>45</v>
      </c>
      <c r="Q1107" s="228">
        <v>43</v>
      </c>
      <c r="R1107" s="228">
        <v>42</v>
      </c>
      <c r="S1107" s="228">
        <v>41</v>
      </c>
      <c r="T1107" s="228">
        <v>42</v>
      </c>
      <c r="U1107" s="228">
        <v>39.6</v>
      </c>
      <c r="V1107" s="228">
        <v>41.6</v>
      </c>
      <c r="W1107" s="228">
        <v>47.5563</v>
      </c>
      <c r="X1107" s="228">
        <v>36.53</v>
      </c>
      <c r="Y1107" s="228">
        <v>36.728499999999997</v>
      </c>
      <c r="Z1107" s="229">
        <v>52</v>
      </c>
      <c r="AA1107" s="228">
        <v>44.000000000000007</v>
      </c>
      <c r="AB1107" s="228">
        <v>35.972323404665339</v>
      </c>
      <c r="AC1107" s="228">
        <v>47.5</v>
      </c>
      <c r="AD1107" s="228">
        <v>42</v>
      </c>
      <c r="AE1107" s="229">
        <v>48</v>
      </c>
      <c r="AF1107" s="228">
        <v>43</v>
      </c>
      <c r="AG1107" s="228">
        <v>38</v>
      </c>
      <c r="AH1107" s="228">
        <v>41</v>
      </c>
      <c r="AI1107" s="225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27">
        <v>73</v>
      </c>
    </row>
    <row r="1108" spans="1:65">
      <c r="A1108" s="30"/>
      <c r="B1108" s="19">
        <v>1</v>
      </c>
      <c r="C1108" s="9">
        <v>6</v>
      </c>
      <c r="D1108" s="228">
        <v>42</v>
      </c>
      <c r="E1108" s="228">
        <v>43</v>
      </c>
      <c r="F1108" s="230">
        <v>41</v>
      </c>
      <c r="G1108" s="228">
        <v>40</v>
      </c>
      <c r="H1108" s="228">
        <v>39.602030846336916</v>
      </c>
      <c r="I1108" s="228">
        <v>42</v>
      </c>
      <c r="J1108" s="228">
        <v>47</v>
      </c>
      <c r="K1108" s="228">
        <v>43</v>
      </c>
      <c r="L1108" s="228">
        <v>42</v>
      </c>
      <c r="M1108" s="228">
        <v>41</v>
      </c>
      <c r="N1108" s="228">
        <v>41</v>
      </c>
      <c r="O1108" s="228">
        <v>42</v>
      </c>
      <c r="P1108" s="228">
        <v>42</v>
      </c>
      <c r="Q1108" s="228">
        <v>43.6</v>
      </c>
      <c r="R1108" s="228">
        <v>42</v>
      </c>
      <c r="S1108" s="228">
        <v>42</v>
      </c>
      <c r="T1108" s="228">
        <v>44</v>
      </c>
      <c r="U1108" s="228">
        <v>38.5</v>
      </c>
      <c r="V1108" s="228">
        <v>41.3</v>
      </c>
      <c r="W1108" s="228">
        <v>46.352800000000002</v>
      </c>
      <c r="X1108" s="228">
        <v>37.590000000000003</v>
      </c>
      <c r="Y1108" s="228">
        <v>36.625999999999998</v>
      </c>
      <c r="Z1108" s="229">
        <v>49</v>
      </c>
      <c r="AA1108" s="228">
        <v>43</v>
      </c>
      <c r="AB1108" s="228">
        <v>39.081519069631121</v>
      </c>
      <c r="AC1108" s="228">
        <v>49</v>
      </c>
      <c r="AD1108" s="228">
        <v>42</v>
      </c>
      <c r="AE1108" s="229">
        <v>49</v>
      </c>
      <c r="AF1108" s="228">
        <v>42</v>
      </c>
      <c r="AG1108" s="228">
        <v>40</v>
      </c>
      <c r="AH1108" s="228">
        <v>40</v>
      </c>
      <c r="AI1108" s="225"/>
      <c r="AJ1108" s="226"/>
      <c r="AK1108" s="226"/>
      <c r="AL1108" s="226"/>
      <c r="AM1108" s="226"/>
      <c r="AN1108" s="226"/>
      <c r="AO1108" s="226"/>
      <c r="AP1108" s="226"/>
      <c r="AQ1108" s="226"/>
      <c r="AR1108" s="226"/>
      <c r="AS1108" s="226"/>
      <c r="AT1108" s="226"/>
      <c r="AU1108" s="226"/>
      <c r="AV1108" s="226"/>
      <c r="AW1108" s="226"/>
      <c r="AX1108" s="226"/>
      <c r="AY1108" s="226"/>
      <c r="AZ1108" s="226"/>
      <c r="BA1108" s="226"/>
      <c r="BB1108" s="226"/>
      <c r="BC1108" s="226"/>
      <c r="BD1108" s="226"/>
      <c r="BE1108" s="226"/>
      <c r="BF1108" s="226"/>
      <c r="BG1108" s="226"/>
      <c r="BH1108" s="226"/>
      <c r="BI1108" s="226"/>
      <c r="BJ1108" s="226"/>
      <c r="BK1108" s="226"/>
      <c r="BL1108" s="226"/>
      <c r="BM1108" s="231"/>
    </row>
    <row r="1109" spans="1:65">
      <c r="A1109" s="30"/>
      <c r="B1109" s="20" t="s">
        <v>275</v>
      </c>
      <c r="C1109" s="12"/>
      <c r="D1109" s="232">
        <v>42.166666666666664</v>
      </c>
      <c r="E1109" s="232">
        <v>41.333333333333336</v>
      </c>
      <c r="F1109" s="232">
        <v>38.666666666666664</v>
      </c>
      <c r="G1109" s="232">
        <v>40.166666666666664</v>
      </c>
      <c r="H1109" s="232">
        <v>39.530877970367634</v>
      </c>
      <c r="I1109" s="232">
        <v>43</v>
      </c>
      <c r="J1109" s="232">
        <v>45</v>
      </c>
      <c r="K1109" s="232">
        <v>43.833333333333336</v>
      </c>
      <c r="L1109" s="232">
        <v>41.666666666666664</v>
      </c>
      <c r="M1109" s="232">
        <v>40.5</v>
      </c>
      <c r="N1109" s="232">
        <v>41</v>
      </c>
      <c r="O1109" s="232">
        <v>41.5</v>
      </c>
      <c r="P1109" s="232">
        <v>41.666666666666664</v>
      </c>
      <c r="Q1109" s="232">
        <v>44.466666666666669</v>
      </c>
      <c r="R1109" s="232">
        <v>40</v>
      </c>
      <c r="S1109" s="232">
        <v>41.833333333333336</v>
      </c>
      <c r="T1109" s="232">
        <v>43.5</v>
      </c>
      <c r="U1109" s="232">
        <v>37.766666666666666</v>
      </c>
      <c r="V1109" s="232">
        <v>41.116666666666667</v>
      </c>
      <c r="W1109" s="232">
        <v>45.680516666666655</v>
      </c>
      <c r="X1109" s="232">
        <v>36.923333333333332</v>
      </c>
      <c r="Y1109" s="232">
        <v>36.871166666666667</v>
      </c>
      <c r="Z1109" s="232">
        <v>51.5</v>
      </c>
      <c r="AA1109" s="232">
        <v>43</v>
      </c>
      <c r="AB1109" s="232">
        <v>36.623374533540094</v>
      </c>
      <c r="AC1109" s="232">
        <v>46.5</v>
      </c>
      <c r="AD1109" s="232">
        <v>41.666666666666664</v>
      </c>
      <c r="AE1109" s="232">
        <v>47.166666666666664</v>
      </c>
      <c r="AF1109" s="232">
        <v>42.666666666666664</v>
      </c>
      <c r="AG1109" s="232">
        <v>39.5</v>
      </c>
      <c r="AH1109" s="232">
        <v>40.166666666666664</v>
      </c>
      <c r="AI1109" s="225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31"/>
    </row>
    <row r="1110" spans="1:65">
      <c r="A1110" s="30"/>
      <c r="B1110" s="3" t="s">
        <v>276</v>
      </c>
      <c r="C1110" s="29"/>
      <c r="D1110" s="228">
        <v>42</v>
      </c>
      <c r="E1110" s="228">
        <v>41</v>
      </c>
      <c r="F1110" s="228">
        <v>38</v>
      </c>
      <c r="G1110" s="228">
        <v>40</v>
      </c>
      <c r="H1110" s="228">
        <v>39.544830973825739</v>
      </c>
      <c r="I1110" s="228">
        <v>42.5</v>
      </c>
      <c r="J1110" s="228">
        <v>45</v>
      </c>
      <c r="K1110" s="228">
        <v>43</v>
      </c>
      <c r="L1110" s="228">
        <v>42</v>
      </c>
      <c r="M1110" s="228">
        <v>40.5</v>
      </c>
      <c r="N1110" s="228">
        <v>41</v>
      </c>
      <c r="O1110" s="228">
        <v>41.5</v>
      </c>
      <c r="P1110" s="228">
        <v>41</v>
      </c>
      <c r="Q1110" s="228">
        <v>43.900000000000006</v>
      </c>
      <c r="R1110" s="228">
        <v>40</v>
      </c>
      <c r="S1110" s="228">
        <v>42</v>
      </c>
      <c r="T1110" s="228">
        <v>43.5</v>
      </c>
      <c r="U1110" s="228">
        <v>37.700000000000003</v>
      </c>
      <c r="V1110" s="228">
        <v>41</v>
      </c>
      <c r="W1110" s="228">
        <v>45.796149999999997</v>
      </c>
      <c r="X1110" s="228">
        <v>36.945</v>
      </c>
      <c r="Y1110" s="228">
        <v>36.84675</v>
      </c>
      <c r="Z1110" s="228">
        <v>51</v>
      </c>
      <c r="AA1110" s="228">
        <v>43</v>
      </c>
      <c r="AB1110" s="228">
        <v>36.261765079631687</v>
      </c>
      <c r="AC1110" s="228">
        <v>46.5</v>
      </c>
      <c r="AD1110" s="228">
        <v>42</v>
      </c>
      <c r="AE1110" s="228">
        <v>47</v>
      </c>
      <c r="AF1110" s="228">
        <v>42.5</v>
      </c>
      <c r="AG1110" s="228">
        <v>40</v>
      </c>
      <c r="AH1110" s="228">
        <v>40</v>
      </c>
      <c r="AI1110" s="225"/>
      <c r="AJ1110" s="226"/>
      <c r="AK1110" s="226"/>
      <c r="AL1110" s="226"/>
      <c r="AM1110" s="226"/>
      <c r="AN1110" s="226"/>
      <c r="AO1110" s="226"/>
      <c r="AP1110" s="226"/>
      <c r="AQ1110" s="226"/>
      <c r="AR1110" s="226"/>
      <c r="AS1110" s="226"/>
      <c r="AT1110" s="226"/>
      <c r="AU1110" s="226"/>
      <c r="AV1110" s="226"/>
      <c r="AW1110" s="226"/>
      <c r="AX1110" s="226"/>
      <c r="AY1110" s="226"/>
      <c r="AZ1110" s="226"/>
      <c r="BA1110" s="226"/>
      <c r="BB1110" s="226"/>
      <c r="BC1110" s="226"/>
      <c r="BD1110" s="226"/>
      <c r="BE1110" s="226"/>
      <c r="BF1110" s="226"/>
      <c r="BG1110" s="226"/>
      <c r="BH1110" s="226"/>
      <c r="BI1110" s="226"/>
      <c r="BJ1110" s="226"/>
      <c r="BK1110" s="226"/>
      <c r="BL1110" s="226"/>
      <c r="BM1110" s="231"/>
    </row>
    <row r="1111" spans="1:65">
      <c r="A1111" s="30"/>
      <c r="B1111" s="3" t="s">
        <v>277</v>
      </c>
      <c r="C1111" s="29"/>
      <c r="D1111" s="24">
        <v>0.40824829046386302</v>
      </c>
      <c r="E1111" s="24">
        <v>1.0327955589886444</v>
      </c>
      <c r="F1111" s="24">
        <v>1.2110601416389966</v>
      </c>
      <c r="G1111" s="24">
        <v>0.40824829046386302</v>
      </c>
      <c r="H1111" s="24">
        <v>0.15608094292442729</v>
      </c>
      <c r="I1111" s="24">
        <v>1.2649110640673518</v>
      </c>
      <c r="J1111" s="24">
        <v>2.2803508501982761</v>
      </c>
      <c r="K1111" s="24">
        <v>2.639444385977221</v>
      </c>
      <c r="L1111" s="24">
        <v>0.81649658092772592</v>
      </c>
      <c r="M1111" s="24">
        <v>0.54772255750516607</v>
      </c>
      <c r="N1111" s="24">
        <v>1.0954451150103321</v>
      </c>
      <c r="O1111" s="24">
        <v>0.54772255750516607</v>
      </c>
      <c r="P1111" s="24">
        <v>1.7511900715418263</v>
      </c>
      <c r="Q1111" s="24">
        <v>2.5311394008759507</v>
      </c>
      <c r="R1111" s="24">
        <v>2.1908902300206643</v>
      </c>
      <c r="S1111" s="24">
        <v>0.752772652709081</v>
      </c>
      <c r="T1111" s="24">
        <v>1.3784048752090221</v>
      </c>
      <c r="U1111" s="24">
        <v>1.1792653080060767</v>
      </c>
      <c r="V1111" s="24">
        <v>0.2786873995477136</v>
      </c>
      <c r="W1111" s="24">
        <v>1.3771971803872776</v>
      </c>
      <c r="X1111" s="24">
        <v>0.52014100652291173</v>
      </c>
      <c r="Y1111" s="24">
        <v>0.19490040191509969</v>
      </c>
      <c r="Z1111" s="24">
        <v>3.0166206257996713</v>
      </c>
      <c r="AA1111" s="24">
        <v>0.6324555320336781</v>
      </c>
      <c r="AB1111" s="24">
        <v>1.396455674687678</v>
      </c>
      <c r="AC1111" s="24">
        <v>2.5495097567963922</v>
      </c>
      <c r="AD1111" s="24">
        <v>0.51639777949432231</v>
      </c>
      <c r="AE1111" s="24">
        <v>1.1690451944500122</v>
      </c>
      <c r="AF1111" s="24">
        <v>0.81649658092772603</v>
      </c>
      <c r="AG1111" s="24">
        <v>1.2247448713915889</v>
      </c>
      <c r="AH1111" s="24">
        <v>0.40824829046386302</v>
      </c>
      <c r="AI1111" s="151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86</v>
      </c>
      <c r="C1112" s="29"/>
      <c r="D1112" s="13">
        <v>9.6817776394592034E-3</v>
      </c>
      <c r="E1112" s="13">
        <v>2.4986989330370427E-2</v>
      </c>
      <c r="F1112" s="13">
        <v>3.1320520904456813E-2</v>
      </c>
      <c r="G1112" s="13">
        <v>1.0163857853872109E-2</v>
      </c>
      <c r="H1112" s="13">
        <v>3.9483297851726348E-3</v>
      </c>
      <c r="I1112" s="13">
        <v>2.9416536373659343E-2</v>
      </c>
      <c r="J1112" s="13">
        <v>5.0674463337739471E-2</v>
      </c>
      <c r="K1112" s="13">
        <v>6.0215461277046863E-2</v>
      </c>
      <c r="L1112" s="13">
        <v>1.9595917942265423E-2</v>
      </c>
      <c r="M1112" s="13">
        <v>1.3524013765559657E-2</v>
      </c>
      <c r="N1112" s="13">
        <v>2.6718173536837371E-2</v>
      </c>
      <c r="O1112" s="13">
        <v>1.3198133915787134E-2</v>
      </c>
      <c r="P1112" s="13">
        <v>4.202856171700383E-2</v>
      </c>
      <c r="Q1112" s="13">
        <v>5.6922175431992891E-2</v>
      </c>
      <c r="R1112" s="13">
        <v>5.4772255750516606E-2</v>
      </c>
      <c r="S1112" s="13">
        <v>1.7994565403404324E-2</v>
      </c>
      <c r="T1112" s="13">
        <v>3.1687468395609701E-2</v>
      </c>
      <c r="U1112" s="13">
        <v>3.1225030220814035E-2</v>
      </c>
      <c r="V1112" s="13">
        <v>6.7779667502484049E-3</v>
      </c>
      <c r="W1112" s="13">
        <v>3.0148458924770142E-2</v>
      </c>
      <c r="X1112" s="13">
        <v>1.408705443322863E-2</v>
      </c>
      <c r="Y1112" s="13">
        <v>5.285984131641247E-3</v>
      </c>
      <c r="Z1112" s="13">
        <v>5.8575157782517887E-2</v>
      </c>
      <c r="AA1112" s="13">
        <v>1.4708268186829724E-2</v>
      </c>
      <c r="AB1112" s="13">
        <v>3.8130174853461096E-2</v>
      </c>
      <c r="AC1112" s="13">
        <v>5.4828166812825638E-2</v>
      </c>
      <c r="AD1112" s="13">
        <v>1.2393546707863736E-2</v>
      </c>
      <c r="AE1112" s="13">
        <v>2.478541048303913E-2</v>
      </c>
      <c r="AF1112" s="13">
        <v>1.9136638615493581E-2</v>
      </c>
      <c r="AG1112" s="13">
        <v>3.1006199275736428E-2</v>
      </c>
      <c r="AH1112" s="13">
        <v>1.0163857853872109E-2</v>
      </c>
      <c r="AI1112" s="151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278</v>
      </c>
      <c r="C1113" s="29"/>
      <c r="D1113" s="13">
        <v>2.3669034172235204E-2</v>
      </c>
      <c r="E1113" s="13">
        <v>3.4384208486732959E-3</v>
      </c>
      <c r="F1113" s="13">
        <v>-6.1299541786725031E-2</v>
      </c>
      <c r="G1113" s="13">
        <v>-2.4884437804313486E-2</v>
      </c>
      <c r="H1113" s="13">
        <v>-4.0319312128694218E-2</v>
      </c>
      <c r="I1113" s="13">
        <v>4.3899647495797112E-2</v>
      </c>
      <c r="J1113" s="13">
        <v>9.2453119472345913E-2</v>
      </c>
      <c r="K1113" s="13">
        <v>6.4130260819359242E-2</v>
      </c>
      <c r="L1113" s="13">
        <v>1.1530666178098059E-2</v>
      </c>
      <c r="M1113" s="13">
        <v>-1.6792192474888723E-2</v>
      </c>
      <c r="N1113" s="13">
        <v>-4.6538244807514673E-3</v>
      </c>
      <c r="O1113" s="13">
        <v>7.4845435133856775E-3</v>
      </c>
      <c r="P1113" s="13">
        <v>1.1530666178098059E-2</v>
      </c>
      <c r="Q1113" s="13">
        <v>7.9505526945266247E-2</v>
      </c>
      <c r="R1113" s="13">
        <v>-2.8930560469025868E-2</v>
      </c>
      <c r="S1113" s="13">
        <v>1.5576788842810441E-2</v>
      </c>
      <c r="T1113" s="13">
        <v>5.6038015489934478E-2</v>
      </c>
      <c r="U1113" s="13">
        <v>-8.3148604176171981E-2</v>
      </c>
      <c r="V1113" s="13">
        <v>-1.8215386154528668E-3</v>
      </c>
      <c r="W1113" s="13">
        <v>0.10897384292463275</v>
      </c>
      <c r="X1113" s="13">
        <v>-0.1036219848596166</v>
      </c>
      <c r="Y1113" s="13">
        <v>-0.10488842125367159</v>
      </c>
      <c r="Z1113" s="13">
        <v>0.25025190339612924</v>
      </c>
      <c r="AA1113" s="13">
        <v>4.3899647495797112E-2</v>
      </c>
      <c r="AB1113" s="13">
        <v>-0.1109040054495567</v>
      </c>
      <c r="AC1113" s="13">
        <v>0.12886822345475735</v>
      </c>
      <c r="AD1113" s="13">
        <v>1.1530666178098059E-2</v>
      </c>
      <c r="AE1113" s="13">
        <v>0.14505271411360687</v>
      </c>
      <c r="AF1113" s="13">
        <v>3.5807402166372349E-2</v>
      </c>
      <c r="AG1113" s="13">
        <v>-4.1068928463163012E-2</v>
      </c>
      <c r="AH1113" s="13">
        <v>-2.4884437804313486E-2</v>
      </c>
      <c r="AI1113" s="151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46" t="s">
        <v>279</v>
      </c>
      <c r="C1114" s="47"/>
      <c r="D1114" s="45">
        <v>0.2</v>
      </c>
      <c r="E1114" s="45">
        <v>0.13</v>
      </c>
      <c r="F1114" s="45">
        <v>1.21</v>
      </c>
      <c r="G1114" s="45">
        <v>0.61</v>
      </c>
      <c r="H1114" s="45">
        <v>0.86</v>
      </c>
      <c r="I1114" s="45">
        <v>0.54</v>
      </c>
      <c r="J1114" s="45">
        <v>1.35</v>
      </c>
      <c r="K1114" s="45">
        <v>0.88</v>
      </c>
      <c r="L1114" s="45">
        <v>0</v>
      </c>
      <c r="M1114" s="45">
        <v>0.47</v>
      </c>
      <c r="N1114" s="45">
        <v>0.27</v>
      </c>
      <c r="O1114" s="45">
        <v>7.0000000000000007E-2</v>
      </c>
      <c r="P1114" s="45">
        <v>0</v>
      </c>
      <c r="Q1114" s="45">
        <v>1.1299999999999999</v>
      </c>
      <c r="R1114" s="45">
        <v>0.67</v>
      </c>
      <c r="S1114" s="45">
        <v>7.0000000000000007E-2</v>
      </c>
      <c r="T1114" s="45">
        <v>0.74</v>
      </c>
      <c r="U1114" s="45">
        <v>1.58</v>
      </c>
      <c r="V1114" s="45">
        <v>0.22</v>
      </c>
      <c r="W1114" s="45">
        <v>1.62</v>
      </c>
      <c r="X1114" s="45">
        <v>1.92</v>
      </c>
      <c r="Y1114" s="45">
        <v>1.94</v>
      </c>
      <c r="Z1114" s="45">
        <v>3.98</v>
      </c>
      <c r="AA1114" s="45">
        <v>0.54</v>
      </c>
      <c r="AB1114" s="45">
        <v>2.04</v>
      </c>
      <c r="AC1114" s="45">
        <v>1.96</v>
      </c>
      <c r="AD1114" s="45">
        <v>0</v>
      </c>
      <c r="AE1114" s="45">
        <v>2.23</v>
      </c>
      <c r="AF1114" s="45">
        <v>0.4</v>
      </c>
      <c r="AG1114" s="45">
        <v>0.88</v>
      </c>
      <c r="AH1114" s="45">
        <v>0.61</v>
      </c>
      <c r="AI1114" s="151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1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BM1115" s="55"/>
    </row>
    <row r="1116" spans="1:65" ht="15">
      <c r="B1116" s="8" t="s">
        <v>589</v>
      </c>
      <c r="BM1116" s="28" t="s">
        <v>66</v>
      </c>
    </row>
    <row r="1117" spans="1:65" ht="15">
      <c r="A1117" s="25" t="s">
        <v>45</v>
      </c>
      <c r="B1117" s="18" t="s">
        <v>110</v>
      </c>
      <c r="C1117" s="15" t="s">
        <v>111</v>
      </c>
      <c r="D1117" s="16" t="s">
        <v>227</v>
      </c>
      <c r="E1117" s="17" t="s">
        <v>227</v>
      </c>
      <c r="F1117" s="17" t="s">
        <v>227</v>
      </c>
      <c r="G1117" s="17" t="s">
        <v>227</v>
      </c>
      <c r="H1117" s="17" t="s">
        <v>227</v>
      </c>
      <c r="I1117" s="17" t="s">
        <v>227</v>
      </c>
      <c r="J1117" s="17" t="s">
        <v>227</v>
      </c>
      <c r="K1117" s="17" t="s">
        <v>227</v>
      </c>
      <c r="L1117" s="17" t="s">
        <v>227</v>
      </c>
      <c r="M1117" s="17" t="s">
        <v>227</v>
      </c>
      <c r="N1117" s="17" t="s">
        <v>227</v>
      </c>
      <c r="O1117" s="17" t="s">
        <v>227</v>
      </c>
      <c r="P1117" s="17" t="s">
        <v>227</v>
      </c>
      <c r="Q1117" s="17" t="s">
        <v>227</v>
      </c>
      <c r="R1117" s="17" t="s">
        <v>227</v>
      </c>
      <c r="S1117" s="17" t="s">
        <v>227</v>
      </c>
      <c r="T1117" s="17" t="s">
        <v>227</v>
      </c>
      <c r="U1117" s="17" t="s">
        <v>227</v>
      </c>
      <c r="V1117" s="17" t="s">
        <v>227</v>
      </c>
      <c r="W1117" s="17" t="s">
        <v>227</v>
      </c>
      <c r="X1117" s="17" t="s">
        <v>227</v>
      </c>
      <c r="Y1117" s="17" t="s">
        <v>227</v>
      </c>
      <c r="Z1117" s="17" t="s">
        <v>227</v>
      </c>
      <c r="AA1117" s="17" t="s">
        <v>227</v>
      </c>
      <c r="AB1117" s="17" t="s">
        <v>227</v>
      </c>
      <c r="AC1117" s="17" t="s">
        <v>227</v>
      </c>
      <c r="AD1117" s="17" t="s">
        <v>227</v>
      </c>
      <c r="AE1117" s="17" t="s">
        <v>227</v>
      </c>
      <c r="AF1117" s="17" t="s">
        <v>227</v>
      </c>
      <c r="AG1117" s="151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 t="s">
        <v>228</v>
      </c>
      <c r="C1118" s="9" t="s">
        <v>228</v>
      </c>
      <c r="D1118" s="149" t="s">
        <v>230</v>
      </c>
      <c r="E1118" s="150" t="s">
        <v>231</v>
      </c>
      <c r="F1118" s="150" t="s">
        <v>232</v>
      </c>
      <c r="G1118" s="150" t="s">
        <v>233</v>
      </c>
      <c r="H1118" s="150" t="s">
        <v>234</v>
      </c>
      <c r="I1118" s="150" t="s">
        <v>235</v>
      </c>
      <c r="J1118" s="150" t="s">
        <v>236</v>
      </c>
      <c r="K1118" s="150" t="s">
        <v>237</v>
      </c>
      <c r="L1118" s="150" t="s">
        <v>238</v>
      </c>
      <c r="M1118" s="150" t="s">
        <v>239</v>
      </c>
      <c r="N1118" s="150" t="s">
        <v>240</v>
      </c>
      <c r="O1118" s="150" t="s">
        <v>241</v>
      </c>
      <c r="P1118" s="150" t="s">
        <v>242</v>
      </c>
      <c r="Q1118" s="150" t="s">
        <v>244</v>
      </c>
      <c r="R1118" s="150" t="s">
        <v>245</v>
      </c>
      <c r="S1118" s="150" t="s">
        <v>247</v>
      </c>
      <c r="T1118" s="150" t="s">
        <v>248</v>
      </c>
      <c r="U1118" s="150" t="s">
        <v>304</v>
      </c>
      <c r="V1118" s="150" t="s">
        <v>250</v>
      </c>
      <c r="W1118" s="150" t="s">
        <v>251</v>
      </c>
      <c r="X1118" s="150" t="s">
        <v>252</v>
      </c>
      <c r="Y1118" s="150" t="s">
        <v>255</v>
      </c>
      <c r="Z1118" s="150" t="s">
        <v>256</v>
      </c>
      <c r="AA1118" s="150" t="s">
        <v>305</v>
      </c>
      <c r="AB1118" s="150" t="s">
        <v>259</v>
      </c>
      <c r="AC1118" s="150" t="s">
        <v>261</v>
      </c>
      <c r="AD1118" s="150" t="s">
        <v>264</v>
      </c>
      <c r="AE1118" s="150" t="s">
        <v>265</v>
      </c>
      <c r="AF1118" s="150" t="s">
        <v>266</v>
      </c>
      <c r="AG1118" s="151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 t="s">
        <v>3</v>
      </c>
    </row>
    <row r="1119" spans="1:65">
      <c r="A1119" s="30"/>
      <c r="B1119" s="19"/>
      <c r="C1119" s="9"/>
      <c r="D1119" s="10" t="s">
        <v>308</v>
      </c>
      <c r="E1119" s="11" t="s">
        <v>308</v>
      </c>
      <c r="F1119" s="11" t="s">
        <v>308</v>
      </c>
      <c r="G1119" s="11" t="s">
        <v>307</v>
      </c>
      <c r="H1119" s="11" t="s">
        <v>114</v>
      </c>
      <c r="I1119" s="11" t="s">
        <v>308</v>
      </c>
      <c r="J1119" s="11" t="s">
        <v>307</v>
      </c>
      <c r="K1119" s="11" t="s">
        <v>307</v>
      </c>
      <c r="L1119" s="11" t="s">
        <v>308</v>
      </c>
      <c r="M1119" s="11" t="s">
        <v>308</v>
      </c>
      <c r="N1119" s="11" t="s">
        <v>308</v>
      </c>
      <c r="O1119" s="11" t="s">
        <v>308</v>
      </c>
      <c r="P1119" s="11" t="s">
        <v>308</v>
      </c>
      <c r="Q1119" s="11" t="s">
        <v>308</v>
      </c>
      <c r="R1119" s="11" t="s">
        <v>307</v>
      </c>
      <c r="S1119" s="11" t="s">
        <v>307</v>
      </c>
      <c r="T1119" s="11" t="s">
        <v>308</v>
      </c>
      <c r="U1119" s="11" t="s">
        <v>308</v>
      </c>
      <c r="V1119" s="11" t="s">
        <v>114</v>
      </c>
      <c r="W1119" s="11" t="s">
        <v>114</v>
      </c>
      <c r="X1119" s="11" t="s">
        <v>307</v>
      </c>
      <c r="Y1119" s="11" t="s">
        <v>114</v>
      </c>
      <c r="Z1119" s="11" t="s">
        <v>114</v>
      </c>
      <c r="AA1119" s="11" t="s">
        <v>307</v>
      </c>
      <c r="AB1119" s="11" t="s">
        <v>307</v>
      </c>
      <c r="AC1119" s="11" t="s">
        <v>114</v>
      </c>
      <c r="AD1119" s="11" t="s">
        <v>307</v>
      </c>
      <c r="AE1119" s="11" t="s">
        <v>307</v>
      </c>
      <c r="AF1119" s="11" t="s">
        <v>307</v>
      </c>
      <c r="AG1119" s="151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/>
      <c r="C1120" s="9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151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2</v>
      </c>
    </row>
    <row r="1121" spans="1:65">
      <c r="A1121" s="30"/>
      <c r="B1121" s="18">
        <v>1</v>
      </c>
      <c r="C1121" s="14">
        <v>1</v>
      </c>
      <c r="D1121" s="224">
        <v>39.299999999999997</v>
      </c>
      <c r="E1121" s="223">
        <v>49.6</v>
      </c>
      <c r="F1121" s="223">
        <v>50.1</v>
      </c>
      <c r="G1121" s="223">
        <v>49.7</v>
      </c>
      <c r="H1121" s="223">
        <v>47.574187236354852</v>
      </c>
      <c r="I1121" s="224">
        <v>10</v>
      </c>
      <c r="J1121" s="223">
        <v>45.8</v>
      </c>
      <c r="K1121" s="224">
        <v>36.200000000000003</v>
      </c>
      <c r="L1121" s="223">
        <v>50.3</v>
      </c>
      <c r="M1121" s="223">
        <v>48.6</v>
      </c>
      <c r="N1121" s="223">
        <v>49</v>
      </c>
      <c r="O1121" s="223">
        <v>47.8</v>
      </c>
      <c r="P1121" s="223">
        <v>46.2</v>
      </c>
      <c r="Q1121" s="223">
        <v>46.6</v>
      </c>
      <c r="R1121" s="223">
        <v>48</v>
      </c>
      <c r="S1121" s="223">
        <v>49</v>
      </c>
      <c r="T1121" s="223">
        <v>53</v>
      </c>
      <c r="U1121" s="223">
        <v>44.6</v>
      </c>
      <c r="V1121" s="223">
        <v>49.1</v>
      </c>
      <c r="W1121" s="223">
        <v>46.8917</v>
      </c>
      <c r="X1121" s="223">
        <v>47.46</v>
      </c>
      <c r="Y1121" s="224">
        <v>34.93</v>
      </c>
      <c r="Z1121" s="224">
        <v>57</v>
      </c>
      <c r="AA1121" s="223">
        <v>46.668867286709499</v>
      </c>
      <c r="AB1121" s="224">
        <v>37.25</v>
      </c>
      <c r="AC1121" s="224">
        <v>53</v>
      </c>
      <c r="AD1121" s="223">
        <v>44.7</v>
      </c>
      <c r="AE1121" s="223">
        <v>47.4</v>
      </c>
      <c r="AF1121" s="223">
        <v>52.4</v>
      </c>
      <c r="AG1121" s="225"/>
      <c r="AH1121" s="226"/>
      <c r="AI1121" s="226"/>
      <c r="AJ1121" s="226"/>
      <c r="AK1121" s="226"/>
      <c r="AL1121" s="226"/>
      <c r="AM1121" s="226"/>
      <c r="AN1121" s="226"/>
      <c r="AO1121" s="226"/>
      <c r="AP1121" s="226"/>
      <c r="AQ1121" s="226"/>
      <c r="AR1121" s="226"/>
      <c r="AS1121" s="226"/>
      <c r="AT1121" s="226"/>
      <c r="AU1121" s="226"/>
      <c r="AV1121" s="226"/>
      <c r="AW1121" s="226"/>
      <c r="AX1121" s="226"/>
      <c r="AY1121" s="226"/>
      <c r="AZ1121" s="226"/>
      <c r="BA1121" s="226"/>
      <c r="BB1121" s="226"/>
      <c r="BC1121" s="226"/>
      <c r="BD1121" s="226"/>
      <c r="BE1121" s="226"/>
      <c r="BF1121" s="226"/>
      <c r="BG1121" s="226"/>
      <c r="BH1121" s="226"/>
      <c r="BI1121" s="226"/>
      <c r="BJ1121" s="226"/>
      <c r="BK1121" s="226"/>
      <c r="BL1121" s="226"/>
      <c r="BM1121" s="227">
        <v>1</v>
      </c>
    </row>
    <row r="1122" spans="1:65">
      <c r="A1122" s="30"/>
      <c r="B1122" s="19">
        <v>1</v>
      </c>
      <c r="C1122" s="9">
        <v>2</v>
      </c>
      <c r="D1122" s="229">
        <v>40.6</v>
      </c>
      <c r="E1122" s="228">
        <v>48.6</v>
      </c>
      <c r="F1122" s="228">
        <v>51.8</v>
      </c>
      <c r="G1122" s="228">
        <v>48.6</v>
      </c>
      <c r="H1122" s="228">
        <v>46.222093344001848</v>
      </c>
      <c r="I1122" s="229">
        <v>8</v>
      </c>
      <c r="J1122" s="228">
        <v>47.3</v>
      </c>
      <c r="K1122" s="229">
        <v>37.200000000000003</v>
      </c>
      <c r="L1122" s="228">
        <v>51.8</v>
      </c>
      <c r="M1122" s="230">
        <v>53.9</v>
      </c>
      <c r="N1122" s="228">
        <v>48.4</v>
      </c>
      <c r="O1122" s="228">
        <v>47.1</v>
      </c>
      <c r="P1122" s="228">
        <v>52</v>
      </c>
      <c r="Q1122" s="228">
        <v>49.1</v>
      </c>
      <c r="R1122" s="228">
        <v>50.5</v>
      </c>
      <c r="S1122" s="228">
        <v>47.8</v>
      </c>
      <c r="T1122" s="228">
        <v>50.5</v>
      </c>
      <c r="U1122" s="228">
        <v>45.5</v>
      </c>
      <c r="V1122" s="228">
        <v>48.9</v>
      </c>
      <c r="W1122" s="228">
        <v>47.603400000000001</v>
      </c>
      <c r="X1122" s="228">
        <v>47.94</v>
      </c>
      <c r="Y1122" s="229">
        <v>34.840000000000003</v>
      </c>
      <c r="Z1122" s="229">
        <v>58</v>
      </c>
      <c r="AA1122" s="228">
        <v>45.874633722854824</v>
      </c>
      <c r="AB1122" s="229">
        <v>36.400000000000006</v>
      </c>
      <c r="AC1122" s="229">
        <v>50</v>
      </c>
      <c r="AD1122" s="228">
        <v>47.8</v>
      </c>
      <c r="AE1122" s="228">
        <v>47.2</v>
      </c>
      <c r="AF1122" s="228">
        <v>49.3</v>
      </c>
      <c r="AG1122" s="225"/>
      <c r="AH1122" s="226"/>
      <c r="AI1122" s="226"/>
      <c r="AJ1122" s="226"/>
      <c r="AK1122" s="226"/>
      <c r="AL1122" s="226"/>
      <c r="AM1122" s="226"/>
      <c r="AN1122" s="226"/>
      <c r="AO1122" s="226"/>
      <c r="AP1122" s="226"/>
      <c r="AQ1122" s="226"/>
      <c r="AR1122" s="226"/>
      <c r="AS1122" s="226"/>
      <c r="AT1122" s="226"/>
      <c r="AU1122" s="226"/>
      <c r="AV1122" s="226"/>
      <c r="AW1122" s="226"/>
      <c r="AX1122" s="226"/>
      <c r="AY1122" s="226"/>
      <c r="AZ1122" s="226"/>
      <c r="BA1122" s="226"/>
      <c r="BB1122" s="226"/>
      <c r="BC1122" s="226"/>
      <c r="BD1122" s="226"/>
      <c r="BE1122" s="226"/>
      <c r="BF1122" s="226"/>
      <c r="BG1122" s="226"/>
      <c r="BH1122" s="226"/>
      <c r="BI1122" s="226"/>
      <c r="BJ1122" s="226"/>
      <c r="BK1122" s="226"/>
      <c r="BL1122" s="226"/>
      <c r="BM1122" s="227">
        <v>32</v>
      </c>
    </row>
    <row r="1123" spans="1:65">
      <c r="A1123" s="30"/>
      <c r="B1123" s="19">
        <v>1</v>
      </c>
      <c r="C1123" s="9">
        <v>3</v>
      </c>
      <c r="D1123" s="229">
        <v>39.299999999999997</v>
      </c>
      <c r="E1123" s="228">
        <v>47.9</v>
      </c>
      <c r="F1123" s="228">
        <v>48.5</v>
      </c>
      <c r="G1123" s="228">
        <v>50.5</v>
      </c>
      <c r="H1123" s="228">
        <v>45.022209505843335</v>
      </c>
      <c r="I1123" s="229">
        <v>8</v>
      </c>
      <c r="J1123" s="228">
        <v>49</v>
      </c>
      <c r="K1123" s="229">
        <v>37</v>
      </c>
      <c r="L1123" s="228">
        <v>50.5</v>
      </c>
      <c r="M1123" s="228">
        <v>47.9</v>
      </c>
      <c r="N1123" s="228">
        <v>47.7</v>
      </c>
      <c r="O1123" s="228">
        <v>48.9</v>
      </c>
      <c r="P1123" s="228">
        <v>45.9</v>
      </c>
      <c r="Q1123" s="228">
        <v>47.4</v>
      </c>
      <c r="R1123" s="228">
        <v>50</v>
      </c>
      <c r="S1123" s="228">
        <v>51.1</v>
      </c>
      <c r="T1123" s="228">
        <v>52.6</v>
      </c>
      <c r="U1123" s="228">
        <v>46.5</v>
      </c>
      <c r="V1123" s="228">
        <v>49.1</v>
      </c>
      <c r="W1123" s="228">
        <v>46.24</v>
      </c>
      <c r="X1123" s="228">
        <v>45.88</v>
      </c>
      <c r="Y1123" s="229">
        <v>35.127000000000002</v>
      </c>
      <c r="Z1123" s="229">
        <v>59</v>
      </c>
      <c r="AA1123" s="228">
        <v>45.86386291823105</v>
      </c>
      <c r="AB1123" s="229">
        <v>34.849999999999994</v>
      </c>
      <c r="AC1123" s="229">
        <v>57</v>
      </c>
      <c r="AD1123" s="228">
        <v>46.1</v>
      </c>
      <c r="AE1123" s="228">
        <v>44.4</v>
      </c>
      <c r="AF1123" s="228">
        <v>47.4</v>
      </c>
      <c r="AG1123" s="225"/>
      <c r="AH1123" s="226"/>
      <c r="AI1123" s="226"/>
      <c r="AJ1123" s="226"/>
      <c r="AK1123" s="226"/>
      <c r="AL1123" s="226"/>
      <c r="AM1123" s="226"/>
      <c r="AN1123" s="226"/>
      <c r="AO1123" s="226"/>
      <c r="AP1123" s="226"/>
      <c r="AQ1123" s="226"/>
      <c r="AR1123" s="226"/>
      <c r="AS1123" s="226"/>
      <c r="AT1123" s="226"/>
      <c r="AU1123" s="226"/>
      <c r="AV1123" s="226"/>
      <c r="AW1123" s="226"/>
      <c r="AX1123" s="226"/>
      <c r="AY1123" s="226"/>
      <c r="AZ1123" s="226"/>
      <c r="BA1123" s="226"/>
      <c r="BB1123" s="226"/>
      <c r="BC1123" s="226"/>
      <c r="BD1123" s="226"/>
      <c r="BE1123" s="226"/>
      <c r="BF1123" s="226"/>
      <c r="BG1123" s="226"/>
      <c r="BH1123" s="226"/>
      <c r="BI1123" s="226"/>
      <c r="BJ1123" s="226"/>
      <c r="BK1123" s="226"/>
      <c r="BL1123" s="226"/>
      <c r="BM1123" s="227">
        <v>16</v>
      </c>
    </row>
    <row r="1124" spans="1:65">
      <c r="A1124" s="30"/>
      <c r="B1124" s="19">
        <v>1</v>
      </c>
      <c r="C1124" s="9">
        <v>4</v>
      </c>
      <c r="D1124" s="229">
        <v>43.8</v>
      </c>
      <c r="E1124" s="228">
        <v>46.7</v>
      </c>
      <c r="F1124" s="228">
        <v>48.1</v>
      </c>
      <c r="G1124" s="228">
        <v>49.4</v>
      </c>
      <c r="H1124" s="228">
        <v>48.213095315097689</v>
      </c>
      <c r="I1124" s="229">
        <v>7</v>
      </c>
      <c r="J1124" s="228">
        <v>43.3</v>
      </c>
      <c r="K1124" s="229">
        <v>38</v>
      </c>
      <c r="L1124" s="228">
        <v>52.9</v>
      </c>
      <c r="M1124" s="228">
        <v>48.1</v>
      </c>
      <c r="N1124" s="228">
        <v>50.7</v>
      </c>
      <c r="O1124" s="228">
        <v>49</v>
      </c>
      <c r="P1124" s="228">
        <v>46.6</v>
      </c>
      <c r="Q1124" s="228">
        <v>48.4</v>
      </c>
      <c r="R1124" s="228">
        <v>49.5</v>
      </c>
      <c r="S1124" s="228">
        <v>48.2</v>
      </c>
      <c r="T1124" s="228">
        <v>49.7</v>
      </c>
      <c r="U1124" s="228">
        <v>44.1</v>
      </c>
      <c r="V1124" s="228">
        <v>49.2</v>
      </c>
      <c r="W1124" s="228">
        <v>48.9893</v>
      </c>
      <c r="X1124" s="228">
        <v>45</v>
      </c>
      <c r="Y1124" s="229">
        <v>34.76</v>
      </c>
      <c r="Z1124" s="229">
        <v>57</v>
      </c>
      <c r="AA1124" s="228">
        <v>47.231583277666026</v>
      </c>
      <c r="AB1124" s="229">
        <v>37.15</v>
      </c>
      <c r="AC1124" s="229">
        <v>60</v>
      </c>
      <c r="AD1124" s="228">
        <v>46.3</v>
      </c>
      <c r="AE1124" s="228">
        <v>44.5</v>
      </c>
      <c r="AF1124" s="228">
        <v>47</v>
      </c>
      <c r="AG1124" s="225"/>
      <c r="AH1124" s="226"/>
      <c r="AI1124" s="226"/>
      <c r="AJ1124" s="226"/>
      <c r="AK1124" s="226"/>
      <c r="AL1124" s="226"/>
      <c r="AM1124" s="226"/>
      <c r="AN1124" s="226"/>
      <c r="AO1124" s="226"/>
      <c r="AP1124" s="226"/>
      <c r="AQ1124" s="226"/>
      <c r="AR1124" s="226"/>
      <c r="AS1124" s="226"/>
      <c r="AT1124" s="226"/>
      <c r="AU1124" s="226"/>
      <c r="AV1124" s="226"/>
      <c r="AW1124" s="226"/>
      <c r="AX1124" s="226"/>
      <c r="AY1124" s="226"/>
      <c r="AZ1124" s="226"/>
      <c r="BA1124" s="226"/>
      <c r="BB1124" s="226"/>
      <c r="BC1124" s="226"/>
      <c r="BD1124" s="226"/>
      <c r="BE1124" s="226"/>
      <c r="BF1124" s="226"/>
      <c r="BG1124" s="226"/>
      <c r="BH1124" s="226"/>
      <c r="BI1124" s="226"/>
      <c r="BJ1124" s="226"/>
      <c r="BK1124" s="226"/>
      <c r="BL1124" s="226"/>
      <c r="BM1124" s="227">
        <v>48.145694703082356</v>
      </c>
    </row>
    <row r="1125" spans="1:65">
      <c r="A1125" s="30"/>
      <c r="B1125" s="19">
        <v>1</v>
      </c>
      <c r="C1125" s="9">
        <v>5</v>
      </c>
      <c r="D1125" s="229">
        <v>38.700000000000003</v>
      </c>
      <c r="E1125" s="228">
        <v>47</v>
      </c>
      <c r="F1125" s="228">
        <v>48.5</v>
      </c>
      <c r="G1125" s="228">
        <v>47.3</v>
      </c>
      <c r="H1125" s="228">
        <v>45.584021164488036</v>
      </c>
      <c r="I1125" s="229">
        <v>10</v>
      </c>
      <c r="J1125" s="228">
        <v>46.3</v>
      </c>
      <c r="K1125" s="229">
        <v>38.9</v>
      </c>
      <c r="L1125" s="228">
        <v>53</v>
      </c>
      <c r="M1125" s="228">
        <v>47.9</v>
      </c>
      <c r="N1125" s="228">
        <v>47.3</v>
      </c>
      <c r="O1125" s="228">
        <v>49.9</v>
      </c>
      <c r="P1125" s="228">
        <v>49.9</v>
      </c>
      <c r="Q1125" s="228">
        <v>47.2</v>
      </c>
      <c r="R1125" s="228">
        <v>49.5</v>
      </c>
      <c r="S1125" s="228">
        <v>51.1</v>
      </c>
      <c r="T1125" s="228">
        <v>50.1</v>
      </c>
      <c r="U1125" s="228">
        <v>43.8</v>
      </c>
      <c r="V1125" s="228">
        <v>49.1</v>
      </c>
      <c r="W1125" s="228">
        <v>48.668399999999998</v>
      </c>
      <c r="X1125" s="228">
        <v>43.72</v>
      </c>
      <c r="Y1125" s="229">
        <v>34.17</v>
      </c>
      <c r="Z1125" s="229">
        <v>58</v>
      </c>
      <c r="AA1125" s="228">
        <v>46.886358416143395</v>
      </c>
      <c r="AB1125" s="229">
        <v>33</v>
      </c>
      <c r="AC1125" s="229">
        <v>53</v>
      </c>
      <c r="AD1125" s="228">
        <v>48.9</v>
      </c>
      <c r="AE1125" s="228">
        <v>45.1</v>
      </c>
      <c r="AF1125" s="228">
        <v>48</v>
      </c>
      <c r="AG1125" s="225"/>
      <c r="AH1125" s="226"/>
      <c r="AI1125" s="226"/>
      <c r="AJ1125" s="226"/>
      <c r="AK1125" s="226"/>
      <c r="AL1125" s="226"/>
      <c r="AM1125" s="226"/>
      <c r="AN1125" s="226"/>
      <c r="AO1125" s="226"/>
      <c r="AP1125" s="226"/>
      <c r="AQ1125" s="226"/>
      <c r="AR1125" s="226"/>
      <c r="AS1125" s="226"/>
      <c r="AT1125" s="226"/>
      <c r="AU1125" s="226"/>
      <c r="AV1125" s="226"/>
      <c r="AW1125" s="226"/>
      <c r="AX1125" s="226"/>
      <c r="AY1125" s="226"/>
      <c r="AZ1125" s="226"/>
      <c r="BA1125" s="226"/>
      <c r="BB1125" s="226"/>
      <c r="BC1125" s="226"/>
      <c r="BD1125" s="226"/>
      <c r="BE1125" s="226"/>
      <c r="BF1125" s="226"/>
      <c r="BG1125" s="226"/>
      <c r="BH1125" s="226"/>
      <c r="BI1125" s="226"/>
      <c r="BJ1125" s="226"/>
      <c r="BK1125" s="226"/>
      <c r="BL1125" s="226"/>
      <c r="BM1125" s="227">
        <v>74</v>
      </c>
    </row>
    <row r="1126" spans="1:65">
      <c r="A1126" s="30"/>
      <c r="B1126" s="19">
        <v>1</v>
      </c>
      <c r="C1126" s="9">
        <v>6</v>
      </c>
      <c r="D1126" s="229">
        <v>42.8</v>
      </c>
      <c r="E1126" s="228">
        <v>46.5</v>
      </c>
      <c r="F1126" s="228">
        <v>55.4</v>
      </c>
      <c r="G1126" s="228">
        <v>47.9</v>
      </c>
      <c r="H1126" s="228">
        <v>44.790053609065033</v>
      </c>
      <c r="I1126" s="229">
        <v>13</v>
      </c>
      <c r="J1126" s="230">
        <v>37.6</v>
      </c>
      <c r="K1126" s="229">
        <v>38.9</v>
      </c>
      <c r="L1126" s="228">
        <v>50.4</v>
      </c>
      <c r="M1126" s="228">
        <v>49.4</v>
      </c>
      <c r="N1126" s="228">
        <v>47.9</v>
      </c>
      <c r="O1126" s="228">
        <v>48.5</v>
      </c>
      <c r="P1126" s="230">
        <v>59.2</v>
      </c>
      <c r="Q1126" s="228">
        <v>47.3</v>
      </c>
      <c r="R1126" s="228">
        <v>48.5</v>
      </c>
      <c r="S1126" s="228">
        <v>54.4</v>
      </c>
      <c r="T1126" s="228">
        <v>53.6</v>
      </c>
      <c r="U1126" s="228">
        <v>42.7</v>
      </c>
      <c r="V1126" s="228">
        <v>48.7</v>
      </c>
      <c r="W1126" s="228">
        <v>48.295699999999997</v>
      </c>
      <c r="X1126" s="228">
        <v>46.33</v>
      </c>
      <c r="Y1126" s="229">
        <v>34.74</v>
      </c>
      <c r="Z1126" s="229">
        <v>58</v>
      </c>
      <c r="AA1126" s="228">
        <v>47.422235010416003</v>
      </c>
      <c r="AB1126" s="229">
        <v>34.75</v>
      </c>
      <c r="AC1126" s="229">
        <v>53</v>
      </c>
      <c r="AD1126" s="228">
        <v>48.5</v>
      </c>
      <c r="AE1126" s="228">
        <v>46.4</v>
      </c>
      <c r="AF1126" s="230">
        <v>56.7</v>
      </c>
      <c r="AG1126" s="225"/>
      <c r="AH1126" s="226"/>
      <c r="AI1126" s="226"/>
      <c r="AJ1126" s="226"/>
      <c r="AK1126" s="226"/>
      <c r="AL1126" s="226"/>
      <c r="AM1126" s="226"/>
      <c r="AN1126" s="226"/>
      <c r="AO1126" s="226"/>
      <c r="AP1126" s="226"/>
      <c r="AQ1126" s="226"/>
      <c r="AR1126" s="226"/>
      <c r="AS1126" s="226"/>
      <c r="AT1126" s="226"/>
      <c r="AU1126" s="226"/>
      <c r="AV1126" s="226"/>
      <c r="AW1126" s="226"/>
      <c r="AX1126" s="226"/>
      <c r="AY1126" s="226"/>
      <c r="AZ1126" s="226"/>
      <c r="BA1126" s="226"/>
      <c r="BB1126" s="226"/>
      <c r="BC1126" s="226"/>
      <c r="BD1126" s="226"/>
      <c r="BE1126" s="226"/>
      <c r="BF1126" s="226"/>
      <c r="BG1126" s="226"/>
      <c r="BH1126" s="226"/>
      <c r="BI1126" s="226"/>
      <c r="BJ1126" s="226"/>
      <c r="BK1126" s="226"/>
      <c r="BL1126" s="226"/>
      <c r="BM1126" s="231"/>
    </row>
    <row r="1127" spans="1:65">
      <c r="A1127" s="30"/>
      <c r="B1127" s="20" t="s">
        <v>275</v>
      </c>
      <c r="C1127" s="12"/>
      <c r="D1127" s="232">
        <v>40.75</v>
      </c>
      <c r="E1127" s="232">
        <v>47.716666666666669</v>
      </c>
      <c r="F1127" s="232">
        <v>50.4</v>
      </c>
      <c r="G1127" s="232">
        <v>48.9</v>
      </c>
      <c r="H1127" s="232">
        <v>46.234276695808461</v>
      </c>
      <c r="I1127" s="232">
        <v>9.3333333333333339</v>
      </c>
      <c r="J1127" s="232">
        <v>44.883333333333333</v>
      </c>
      <c r="K1127" s="232">
        <v>37.700000000000003</v>
      </c>
      <c r="L1127" s="232">
        <v>51.483333333333327</v>
      </c>
      <c r="M1127" s="232">
        <v>49.300000000000004</v>
      </c>
      <c r="N1127" s="232">
        <v>48.5</v>
      </c>
      <c r="O1127" s="232">
        <v>48.533333333333339</v>
      </c>
      <c r="P1127" s="232">
        <v>49.966666666666669</v>
      </c>
      <c r="Q1127" s="232">
        <v>47.666666666666664</v>
      </c>
      <c r="R1127" s="232">
        <v>49.333333333333336</v>
      </c>
      <c r="S1127" s="232">
        <v>50.266666666666673</v>
      </c>
      <c r="T1127" s="232">
        <v>51.583333333333336</v>
      </c>
      <c r="U1127" s="232">
        <v>44.533333333333331</v>
      </c>
      <c r="V1127" s="232">
        <v>49.016666666666673</v>
      </c>
      <c r="W1127" s="232">
        <v>47.781416666666665</v>
      </c>
      <c r="X1127" s="232">
        <v>46.055</v>
      </c>
      <c r="Y1127" s="232">
        <v>34.761166666666668</v>
      </c>
      <c r="Z1127" s="232">
        <v>57.833333333333336</v>
      </c>
      <c r="AA1127" s="232">
        <v>46.657923438670132</v>
      </c>
      <c r="AB1127" s="232">
        <v>35.56666666666667</v>
      </c>
      <c r="AC1127" s="232">
        <v>54.333333333333336</v>
      </c>
      <c r="AD1127" s="232">
        <v>47.04999999999999</v>
      </c>
      <c r="AE1127" s="232">
        <v>45.833333333333336</v>
      </c>
      <c r="AF1127" s="232">
        <v>50.133333333333333</v>
      </c>
      <c r="AG1127" s="225"/>
      <c r="AH1127" s="226"/>
      <c r="AI1127" s="226"/>
      <c r="AJ1127" s="226"/>
      <c r="AK1127" s="226"/>
      <c r="AL1127" s="226"/>
      <c r="AM1127" s="226"/>
      <c r="AN1127" s="226"/>
      <c r="AO1127" s="226"/>
      <c r="AP1127" s="226"/>
      <c r="AQ1127" s="226"/>
      <c r="AR1127" s="226"/>
      <c r="AS1127" s="226"/>
      <c r="AT1127" s="226"/>
      <c r="AU1127" s="226"/>
      <c r="AV1127" s="226"/>
      <c r="AW1127" s="226"/>
      <c r="AX1127" s="226"/>
      <c r="AY1127" s="226"/>
      <c r="AZ1127" s="226"/>
      <c r="BA1127" s="226"/>
      <c r="BB1127" s="226"/>
      <c r="BC1127" s="226"/>
      <c r="BD1127" s="226"/>
      <c r="BE1127" s="226"/>
      <c r="BF1127" s="226"/>
      <c r="BG1127" s="226"/>
      <c r="BH1127" s="226"/>
      <c r="BI1127" s="226"/>
      <c r="BJ1127" s="226"/>
      <c r="BK1127" s="226"/>
      <c r="BL1127" s="226"/>
      <c r="BM1127" s="231"/>
    </row>
    <row r="1128" spans="1:65">
      <c r="A1128" s="30"/>
      <c r="B1128" s="3" t="s">
        <v>276</v>
      </c>
      <c r="C1128" s="29"/>
      <c r="D1128" s="228">
        <v>39.950000000000003</v>
      </c>
      <c r="E1128" s="228">
        <v>47.45</v>
      </c>
      <c r="F1128" s="228">
        <v>49.3</v>
      </c>
      <c r="G1128" s="228">
        <v>49</v>
      </c>
      <c r="H1128" s="228">
        <v>45.903057254244942</v>
      </c>
      <c r="I1128" s="228">
        <v>9</v>
      </c>
      <c r="J1128" s="228">
        <v>46.05</v>
      </c>
      <c r="K1128" s="228">
        <v>37.6</v>
      </c>
      <c r="L1128" s="228">
        <v>51.15</v>
      </c>
      <c r="M1128" s="228">
        <v>48.35</v>
      </c>
      <c r="N1128" s="228">
        <v>48.15</v>
      </c>
      <c r="O1128" s="228">
        <v>48.7</v>
      </c>
      <c r="P1128" s="228">
        <v>48.25</v>
      </c>
      <c r="Q1128" s="228">
        <v>47.349999999999994</v>
      </c>
      <c r="R1128" s="228">
        <v>49.5</v>
      </c>
      <c r="S1128" s="228">
        <v>50.05</v>
      </c>
      <c r="T1128" s="228">
        <v>51.55</v>
      </c>
      <c r="U1128" s="228">
        <v>44.35</v>
      </c>
      <c r="V1128" s="228">
        <v>49.1</v>
      </c>
      <c r="W1128" s="228">
        <v>47.949550000000002</v>
      </c>
      <c r="X1128" s="228">
        <v>46.105000000000004</v>
      </c>
      <c r="Y1128" s="228">
        <v>34.799999999999997</v>
      </c>
      <c r="Z1128" s="228">
        <v>58</v>
      </c>
      <c r="AA1128" s="228">
        <v>46.777612851426447</v>
      </c>
      <c r="AB1128" s="228">
        <v>35.625</v>
      </c>
      <c r="AC1128" s="228">
        <v>53</v>
      </c>
      <c r="AD1128" s="228">
        <v>47.05</v>
      </c>
      <c r="AE1128" s="228">
        <v>45.75</v>
      </c>
      <c r="AF1128" s="228">
        <v>48.65</v>
      </c>
      <c r="AG1128" s="225"/>
      <c r="AH1128" s="226"/>
      <c r="AI1128" s="226"/>
      <c r="AJ1128" s="226"/>
      <c r="AK1128" s="226"/>
      <c r="AL1128" s="226"/>
      <c r="AM1128" s="226"/>
      <c r="AN1128" s="226"/>
      <c r="AO1128" s="226"/>
      <c r="AP1128" s="226"/>
      <c r="AQ1128" s="226"/>
      <c r="AR1128" s="226"/>
      <c r="AS1128" s="226"/>
      <c r="AT1128" s="226"/>
      <c r="AU1128" s="226"/>
      <c r="AV1128" s="226"/>
      <c r="AW1128" s="226"/>
      <c r="AX1128" s="226"/>
      <c r="AY1128" s="226"/>
      <c r="AZ1128" s="226"/>
      <c r="BA1128" s="226"/>
      <c r="BB1128" s="226"/>
      <c r="BC1128" s="226"/>
      <c r="BD1128" s="226"/>
      <c r="BE1128" s="226"/>
      <c r="BF1128" s="226"/>
      <c r="BG1128" s="226"/>
      <c r="BH1128" s="226"/>
      <c r="BI1128" s="226"/>
      <c r="BJ1128" s="226"/>
      <c r="BK1128" s="226"/>
      <c r="BL1128" s="226"/>
      <c r="BM1128" s="231"/>
    </row>
    <row r="1129" spans="1:65">
      <c r="A1129" s="30"/>
      <c r="B1129" s="3" t="s">
        <v>277</v>
      </c>
      <c r="C1129" s="29"/>
      <c r="D1129" s="24">
        <v>2.094516650685784</v>
      </c>
      <c r="E1129" s="24">
        <v>1.2155931336868711</v>
      </c>
      <c r="F1129" s="24">
        <v>2.8128277586798651</v>
      </c>
      <c r="G1129" s="24">
        <v>1.1916375287812997</v>
      </c>
      <c r="H1129" s="24">
        <v>1.3920453492655886</v>
      </c>
      <c r="I1129" s="24">
        <v>2.1602468994692883</v>
      </c>
      <c r="J1129" s="24">
        <v>4.029598822049989</v>
      </c>
      <c r="K1129" s="24">
        <v>1.0917875251164928</v>
      </c>
      <c r="L1129" s="24">
        <v>1.2608198390994121</v>
      </c>
      <c r="M1129" s="24">
        <v>2.324650511367246</v>
      </c>
      <c r="N1129" s="24">
        <v>1.2280065146407015</v>
      </c>
      <c r="O1129" s="24">
        <v>0.98115578103921175</v>
      </c>
      <c r="P1129" s="24">
        <v>5.1274425073974914</v>
      </c>
      <c r="Q1129" s="24">
        <v>0.91140916534049976</v>
      </c>
      <c r="R1129" s="24">
        <v>0.93094933625126275</v>
      </c>
      <c r="S1129" s="24">
        <v>2.4671170759951111</v>
      </c>
      <c r="T1129" s="24">
        <v>1.6750124377647666</v>
      </c>
      <c r="U1129" s="24">
        <v>1.333666625010413</v>
      </c>
      <c r="V1129" s="24">
        <v>0.18348478592697193</v>
      </c>
      <c r="W1129" s="24">
        <v>1.0685934632341076</v>
      </c>
      <c r="X1129" s="24">
        <v>1.5619699100814968</v>
      </c>
      <c r="Y1129" s="24">
        <v>0.3220188917853527</v>
      </c>
      <c r="Z1129" s="24">
        <v>0.752772652709081</v>
      </c>
      <c r="AA1129" s="24">
        <v>0.66477589988605468</v>
      </c>
      <c r="AB1129" s="24">
        <v>1.6615254035574267</v>
      </c>
      <c r="AC1129" s="24">
        <v>3.5590260840104371</v>
      </c>
      <c r="AD1129" s="24">
        <v>1.6170961628796217</v>
      </c>
      <c r="AE1129" s="24">
        <v>1.342634226685238</v>
      </c>
      <c r="AF1129" s="24">
        <v>3.7628003756068003</v>
      </c>
      <c r="AG1129" s="151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86</v>
      </c>
      <c r="C1130" s="29"/>
      <c r="D1130" s="13">
        <v>5.1399181611921078E-2</v>
      </c>
      <c r="E1130" s="13">
        <v>2.5475231582679798E-2</v>
      </c>
      <c r="F1130" s="13">
        <v>5.581007457698145E-2</v>
      </c>
      <c r="G1130" s="13">
        <v>2.4368865619249482E-2</v>
      </c>
      <c r="H1130" s="13">
        <v>3.0108513612624326E-2</v>
      </c>
      <c r="I1130" s="13">
        <v>0.23145502494313802</v>
      </c>
      <c r="J1130" s="13">
        <v>8.9779401902339157E-2</v>
      </c>
      <c r="K1130" s="13">
        <v>2.8959881302824741E-2</v>
      </c>
      <c r="L1130" s="13">
        <v>2.4489864145666798E-2</v>
      </c>
      <c r="M1130" s="13">
        <v>4.7153154388787949E-2</v>
      </c>
      <c r="N1130" s="13">
        <v>2.5319721951354672E-2</v>
      </c>
      <c r="O1130" s="13">
        <v>2.0216121862071668E-2</v>
      </c>
      <c r="P1130" s="13">
        <v>0.1026172616557203</v>
      </c>
      <c r="Q1130" s="13">
        <v>1.9120472000150344E-2</v>
      </c>
      <c r="R1130" s="13">
        <v>1.8870594653741812E-2</v>
      </c>
      <c r="S1130" s="13">
        <v>4.9080578434915999E-2</v>
      </c>
      <c r="T1130" s="13">
        <v>3.2471969714341194E-2</v>
      </c>
      <c r="U1130" s="13">
        <v>2.9947603855024246E-2</v>
      </c>
      <c r="V1130" s="13">
        <v>3.7433142317641328E-3</v>
      </c>
      <c r="W1130" s="13">
        <v>2.2364206375228325E-2</v>
      </c>
      <c r="X1130" s="13">
        <v>3.3915316688339955E-2</v>
      </c>
      <c r="Y1130" s="13">
        <v>9.2637538570920427E-3</v>
      </c>
      <c r="Z1130" s="13">
        <v>1.3016241833586415E-2</v>
      </c>
      <c r="AA1130" s="13">
        <v>1.4247867262242704E-2</v>
      </c>
      <c r="AB1130" s="13">
        <v>4.6715803286525581E-2</v>
      </c>
      <c r="AC1130" s="13">
        <v>6.5503547558474304E-2</v>
      </c>
      <c r="AD1130" s="13">
        <v>3.4369737787027038E-2</v>
      </c>
      <c r="AE1130" s="13">
        <v>2.9293837673132466E-2</v>
      </c>
      <c r="AF1130" s="13">
        <v>7.5055858555986704E-2</v>
      </c>
      <c r="AG1130" s="151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278</v>
      </c>
      <c r="C1131" s="29"/>
      <c r="D1131" s="13">
        <v>-0.15361071740042564</v>
      </c>
      <c r="E1131" s="13">
        <v>-8.9110363670423798E-3</v>
      </c>
      <c r="F1131" s="13">
        <v>4.6822572834810838E-2</v>
      </c>
      <c r="G1131" s="13">
        <v>1.5667139119489137E-2</v>
      </c>
      <c r="H1131" s="13">
        <v>-3.9700704685262767E-2</v>
      </c>
      <c r="I1131" s="13">
        <v>-0.80614396799355348</v>
      </c>
      <c r="J1131" s="13">
        <v>-6.7760188940428012E-2</v>
      </c>
      <c r="K1131" s="13">
        <v>-0.21696009928824656</v>
      </c>
      <c r="L1131" s="13">
        <v>6.9323719406987561E-2</v>
      </c>
      <c r="M1131" s="13">
        <v>2.3975254776908317E-2</v>
      </c>
      <c r="N1131" s="13">
        <v>7.3590234620699579E-3</v>
      </c>
      <c r="O1131" s="13">
        <v>8.0513664335217783E-3</v>
      </c>
      <c r="P1131" s="13">
        <v>3.7822114205940283E-2</v>
      </c>
      <c r="Q1131" s="13">
        <v>-9.9495508242198882E-3</v>
      </c>
      <c r="R1131" s="13">
        <v>2.4667597748359915E-2</v>
      </c>
      <c r="S1131" s="13">
        <v>4.4053200949004667E-2</v>
      </c>
      <c r="T1131" s="13">
        <v>7.1400748321342578E-2</v>
      </c>
      <c r="U1131" s="13">
        <v>-7.5029790140669794E-2</v>
      </c>
      <c r="V1131" s="13">
        <v>1.8090339519569953E-2</v>
      </c>
      <c r="W1131" s="13">
        <v>-7.56616014499778E-3</v>
      </c>
      <c r="X1131" s="13">
        <v>-4.3424333493904399E-2</v>
      </c>
      <c r="Y1131" s="13">
        <v>-0.2780005173662764</v>
      </c>
      <c r="Z1131" s="13">
        <v>0.20121505546851659</v>
      </c>
      <c r="AA1131" s="13">
        <v>-3.0901439341303627E-2</v>
      </c>
      <c r="AB1131" s="13">
        <v>-0.26127004946114851</v>
      </c>
      <c r="AC1131" s="13">
        <v>0.12851904346609921</v>
      </c>
      <c r="AD1131" s="13">
        <v>-2.2757895796074568E-2</v>
      </c>
      <c r="AE1131" s="13">
        <v>-4.8028414254057461E-2</v>
      </c>
      <c r="AF1131" s="13">
        <v>4.1283829063198052E-2</v>
      </c>
      <c r="AG1131" s="151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46" t="s">
        <v>279</v>
      </c>
      <c r="C1132" s="47"/>
      <c r="D1132" s="45">
        <v>2.4300000000000002</v>
      </c>
      <c r="E1132" s="45">
        <v>0.02</v>
      </c>
      <c r="F1132" s="45">
        <v>0.91</v>
      </c>
      <c r="G1132" s="45">
        <v>0.39</v>
      </c>
      <c r="H1132" s="45">
        <v>0.54</v>
      </c>
      <c r="I1132" s="45" t="s">
        <v>280</v>
      </c>
      <c r="J1132" s="45">
        <v>1</v>
      </c>
      <c r="K1132" s="45">
        <v>3.49</v>
      </c>
      <c r="L1132" s="45">
        <v>1.28</v>
      </c>
      <c r="M1132" s="45">
        <v>0.53</v>
      </c>
      <c r="N1132" s="45">
        <v>0.25</v>
      </c>
      <c r="O1132" s="45">
        <v>0.26</v>
      </c>
      <c r="P1132" s="45">
        <v>0.76</v>
      </c>
      <c r="Q1132" s="45">
        <v>0.04</v>
      </c>
      <c r="R1132" s="45">
        <v>0.54</v>
      </c>
      <c r="S1132" s="45">
        <v>0.86</v>
      </c>
      <c r="T1132" s="45">
        <v>1.32</v>
      </c>
      <c r="U1132" s="45">
        <v>1.1200000000000001</v>
      </c>
      <c r="V1132" s="45">
        <v>0.43</v>
      </c>
      <c r="W1132" s="45">
        <v>0</v>
      </c>
      <c r="X1132" s="45">
        <v>0.6</v>
      </c>
      <c r="Y1132" s="45">
        <v>4.51</v>
      </c>
      <c r="Z1132" s="45" t="s">
        <v>280</v>
      </c>
      <c r="AA1132" s="45">
        <v>0.39</v>
      </c>
      <c r="AB1132" s="45">
        <v>4.2300000000000004</v>
      </c>
      <c r="AC1132" s="45">
        <v>2.27</v>
      </c>
      <c r="AD1132" s="45">
        <v>0.25</v>
      </c>
      <c r="AE1132" s="45">
        <v>0.67</v>
      </c>
      <c r="AF1132" s="45">
        <v>0.81</v>
      </c>
      <c r="AG1132" s="151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B1133" s="31" t="s">
        <v>338</v>
      </c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AB1133" s="20"/>
      <c r="AC1133" s="20"/>
      <c r="AD1133" s="20"/>
      <c r="AE1133" s="20"/>
      <c r="AF1133" s="20"/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6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</sheetData>
  <dataConsolidate/>
  <conditionalFormatting sqref="B6:AF11 B25:AH30 B43:AF48 B61:D66 B79:AF84 B97:AG102 B116:AF121 B135:AH140 B153:AH158 B172:AA177 B190:AH195 B209:AF214 B227:AC232 B245:AH250 B263:M268 B281:M286 B299:M304 B318:AH323 B336:AE341 B354:L359 B372:V377 B390:AB395 B408:E413 B426:M431 B445:AA450 B463:AG468 B481:AC486 B500:AE505 B518:N523 B536:AH541 B554:AH559 B572:AH577 B591:AH596 B609:AD614 B627:N632 B646:AH651 B664:AH669 B682:AG687 B701:M706 B719:AD724 B737:W742 B755:AG760 B773:AG778 B791:AE796 B810:AD815 B828:M833 B846:AF851 B865:AF870 B883:AB888 B902:Q907 B921:AC926 B940:AC945 B958:AG963 B976:AD981 B994:K999 B1013:AE1018 B1031:AG1036 B1049:AC1054 B1067:AC1072 B1085:P1090 B1103:AH1108 B1121:AF1126">
    <cfRule type="expression" dxfId="14" priority="186">
      <formula>AND($B6&lt;&gt;$B5,NOT(ISBLANK(INDIRECT(Anlyt_LabRefThisCol))))</formula>
    </cfRule>
  </conditionalFormatting>
  <conditionalFormatting sqref="C2:AF17 C21:AH36 C39:AF54 C57:D72 C75:AF90 C93:AG108 C112:AF127 C131:AH146 C149:AH164 C168:AA183 C186:AH201 C205:AF220 C223:AC238 C241:AH256 C259:M274 C277:M292 C295:M310 C314:AH329 C332:AE347 C350:L365 C368:V383 C386:AB401 C404:E419 C422:M437 C441:AA456 C459:AG474 C477:AC492 C496:AE511 C514:N529 C532:AH547 C550:AH565 C568:AH583 C587:AH602 C605:AD620 C623:N638 C642:AH657 C660:AH675 C678:AG693 C697:M712 C715:AD730 C733:W748 C751:AG766 C769:AG784 C787:AE802 C806:AD821 C824:M839 C842:AF857 C861:AF876 C879:AB894 C898:Q913 C917:AC932 C936:AC951 C954:AG969 C972:AD987 C990:K1005 C1009:AE1024 C1027:AG1042 C1045:AC1060 C1063:AC1078 C1081:P1096 C1099:AH1114 C1117:AF1132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9937-58BE-4BF4-B999-8DEF530CD550}">
  <sheetPr codeName="Sheet16"/>
  <dimension ref="A1:BN1269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590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9" t="s">
        <v>230</v>
      </c>
      <c r="E3" s="150" t="s">
        <v>231</v>
      </c>
      <c r="F3" s="150" t="s">
        <v>232</v>
      </c>
      <c r="G3" s="150" t="s">
        <v>233</v>
      </c>
      <c r="H3" s="150" t="s">
        <v>234</v>
      </c>
      <c r="I3" s="150" t="s">
        <v>235</v>
      </c>
      <c r="J3" s="150" t="s">
        <v>236</v>
      </c>
      <c r="K3" s="150" t="s">
        <v>237</v>
      </c>
      <c r="L3" s="150" t="s">
        <v>238</v>
      </c>
      <c r="M3" s="150" t="s">
        <v>239</v>
      </c>
      <c r="N3" s="150" t="s">
        <v>240</v>
      </c>
      <c r="O3" s="150" t="s">
        <v>241</v>
      </c>
      <c r="P3" s="150" t="s">
        <v>242</v>
      </c>
      <c r="Q3" s="150" t="s">
        <v>244</v>
      </c>
      <c r="R3" s="150" t="s">
        <v>247</v>
      </c>
      <c r="S3" s="150" t="s">
        <v>248</v>
      </c>
      <c r="T3" s="150" t="s">
        <v>304</v>
      </c>
      <c r="U3" s="150" t="s">
        <v>249</v>
      </c>
      <c r="V3" s="150" t="s">
        <v>250</v>
      </c>
      <c r="W3" s="150" t="s">
        <v>252</v>
      </c>
      <c r="X3" s="150" t="s">
        <v>256</v>
      </c>
      <c r="Y3" s="150" t="s">
        <v>305</v>
      </c>
      <c r="Z3" s="150" t="s">
        <v>259</v>
      </c>
      <c r="AA3" s="150" t="s">
        <v>260</v>
      </c>
      <c r="AB3" s="150" t="s">
        <v>263</v>
      </c>
      <c r="AC3" s="150" t="s">
        <v>264</v>
      </c>
      <c r="AD3" s="150" t="s">
        <v>265</v>
      </c>
      <c r="AE3" s="150" t="s">
        <v>266</v>
      </c>
      <c r="AF3" s="150" t="s">
        <v>267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340</v>
      </c>
      <c r="E4" s="11" t="s">
        <v>341</v>
      </c>
      <c r="F4" s="11" t="s">
        <v>341</v>
      </c>
      <c r="G4" s="11" t="s">
        <v>340</v>
      </c>
      <c r="H4" s="11" t="s">
        <v>341</v>
      </c>
      <c r="I4" s="11" t="s">
        <v>341</v>
      </c>
      <c r="J4" s="11" t="s">
        <v>340</v>
      </c>
      <c r="K4" s="11" t="s">
        <v>340</v>
      </c>
      <c r="L4" s="11" t="s">
        <v>340</v>
      </c>
      <c r="M4" s="11" t="s">
        <v>340</v>
      </c>
      <c r="N4" s="11" t="s">
        <v>340</v>
      </c>
      <c r="O4" s="11" t="s">
        <v>340</v>
      </c>
      <c r="P4" s="11" t="s">
        <v>340</v>
      </c>
      <c r="Q4" s="11" t="s">
        <v>340</v>
      </c>
      <c r="R4" s="11" t="s">
        <v>340</v>
      </c>
      <c r="S4" s="11" t="s">
        <v>341</v>
      </c>
      <c r="T4" s="11" t="s">
        <v>341</v>
      </c>
      <c r="U4" s="11" t="s">
        <v>342</v>
      </c>
      <c r="V4" s="11" t="s">
        <v>341</v>
      </c>
      <c r="W4" s="11" t="s">
        <v>342</v>
      </c>
      <c r="X4" s="11" t="s">
        <v>340</v>
      </c>
      <c r="Y4" s="11" t="s">
        <v>340</v>
      </c>
      <c r="Z4" s="11" t="s">
        <v>341</v>
      </c>
      <c r="AA4" s="11" t="s">
        <v>341</v>
      </c>
      <c r="AB4" s="11" t="s">
        <v>342</v>
      </c>
      <c r="AC4" s="11" t="s">
        <v>341</v>
      </c>
      <c r="AD4" s="11" t="s">
        <v>340</v>
      </c>
      <c r="AE4" s="11" t="s">
        <v>340</v>
      </c>
      <c r="AF4" s="11" t="s">
        <v>343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344</v>
      </c>
      <c r="E5" s="26" t="s">
        <v>345</v>
      </c>
      <c r="F5" s="26" t="s">
        <v>344</v>
      </c>
      <c r="G5" s="26" t="s">
        <v>346</v>
      </c>
      <c r="H5" s="26" t="s">
        <v>347</v>
      </c>
      <c r="I5" s="26" t="s">
        <v>345</v>
      </c>
      <c r="J5" s="26" t="s">
        <v>345</v>
      </c>
      <c r="K5" s="26" t="s">
        <v>345</v>
      </c>
      <c r="L5" s="26" t="s">
        <v>345</v>
      </c>
      <c r="M5" s="26" t="s">
        <v>345</v>
      </c>
      <c r="N5" s="26" t="s">
        <v>345</v>
      </c>
      <c r="O5" s="26" t="s">
        <v>345</v>
      </c>
      <c r="P5" s="26" t="s">
        <v>345</v>
      </c>
      <c r="Q5" s="26" t="s">
        <v>348</v>
      </c>
      <c r="R5" s="26" t="s">
        <v>345</v>
      </c>
      <c r="S5" s="26" t="s">
        <v>344</v>
      </c>
      <c r="T5" s="26" t="s">
        <v>345</v>
      </c>
      <c r="U5" s="26" t="s">
        <v>344</v>
      </c>
      <c r="V5" s="26" t="s">
        <v>346</v>
      </c>
      <c r="W5" s="26" t="s">
        <v>347</v>
      </c>
      <c r="X5" s="26" t="s">
        <v>345</v>
      </c>
      <c r="Y5" s="26"/>
      <c r="Z5" s="26" t="s">
        <v>344</v>
      </c>
      <c r="AA5" s="26" t="s">
        <v>345</v>
      </c>
      <c r="AB5" s="26" t="s">
        <v>345</v>
      </c>
      <c r="AC5" s="26" t="s">
        <v>347</v>
      </c>
      <c r="AD5" s="26" t="s">
        <v>347</v>
      </c>
      <c r="AE5" s="26" t="s">
        <v>116</v>
      </c>
      <c r="AF5" s="26" t="s">
        <v>345</v>
      </c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0.48</v>
      </c>
      <c r="E6" s="205">
        <v>0.47</v>
      </c>
      <c r="F6" s="206">
        <v>0.33</v>
      </c>
      <c r="G6" s="207">
        <v>0.33</v>
      </c>
      <c r="H6" s="205">
        <v>0.38735524189709042</v>
      </c>
      <c r="I6" s="205">
        <v>0.41799999999999998</v>
      </c>
      <c r="J6" s="205">
        <v>0.45</v>
      </c>
      <c r="K6" s="205">
        <v>0.496</v>
      </c>
      <c r="L6" s="205">
        <v>0.45</v>
      </c>
      <c r="M6" s="205">
        <v>0.44</v>
      </c>
      <c r="N6" s="205">
        <v>0.5</v>
      </c>
      <c r="O6" s="205">
        <v>0.47</v>
      </c>
      <c r="P6" s="205">
        <v>0.47</v>
      </c>
      <c r="Q6" s="205">
        <v>0.503</v>
      </c>
      <c r="R6" s="207">
        <v>0.5</v>
      </c>
      <c r="S6" s="205">
        <v>0.49</v>
      </c>
      <c r="T6" s="205">
        <v>0.49</v>
      </c>
      <c r="U6" s="207" t="s">
        <v>309</v>
      </c>
      <c r="V6" s="207">
        <v>0.4</v>
      </c>
      <c r="W6" s="207" t="s">
        <v>309</v>
      </c>
      <c r="X6" s="205">
        <v>0.5</v>
      </c>
      <c r="Y6" s="207">
        <v>0.38053870497930303</v>
      </c>
      <c r="Z6" s="207">
        <v>0.4</v>
      </c>
      <c r="AA6" s="207" t="s">
        <v>317</v>
      </c>
      <c r="AB6" s="207" t="s">
        <v>317</v>
      </c>
      <c r="AC6" s="205">
        <v>0.46</v>
      </c>
      <c r="AD6" s="205">
        <v>0.39</v>
      </c>
      <c r="AE6" s="205">
        <v>0.47</v>
      </c>
      <c r="AF6" s="205">
        <v>0.5</v>
      </c>
      <c r="AG6" s="203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0.46</v>
      </c>
      <c r="E7" s="24">
        <v>0.48</v>
      </c>
      <c r="F7" s="24">
        <v>0.48</v>
      </c>
      <c r="G7" s="209">
        <v>0.34</v>
      </c>
      <c r="H7" s="24">
        <v>0.39521131224916245</v>
      </c>
      <c r="I7" s="24">
        <v>0.45600000000000002</v>
      </c>
      <c r="J7" s="24">
        <v>0.46</v>
      </c>
      <c r="K7" s="24">
        <v>0.505</v>
      </c>
      <c r="L7" s="24">
        <v>0.45</v>
      </c>
      <c r="M7" s="24">
        <v>0.46</v>
      </c>
      <c r="N7" s="24">
        <v>0.5</v>
      </c>
      <c r="O7" s="24">
        <v>0.45</v>
      </c>
      <c r="P7" s="24">
        <v>0.48</v>
      </c>
      <c r="Q7" s="24">
        <v>0.51200000000000001</v>
      </c>
      <c r="R7" s="209">
        <v>0.5</v>
      </c>
      <c r="S7" s="24">
        <v>0.48</v>
      </c>
      <c r="T7" s="24">
        <v>0.44</v>
      </c>
      <c r="U7" s="209" t="s">
        <v>309</v>
      </c>
      <c r="V7" s="209">
        <v>0.4</v>
      </c>
      <c r="W7" s="209" t="s">
        <v>309</v>
      </c>
      <c r="X7" s="24">
        <v>0.49</v>
      </c>
      <c r="Y7" s="209">
        <v>0.37734303418982068</v>
      </c>
      <c r="Z7" s="209">
        <v>0.4</v>
      </c>
      <c r="AA7" s="209">
        <v>0.3</v>
      </c>
      <c r="AB7" s="209" t="s">
        <v>317</v>
      </c>
      <c r="AC7" s="24">
        <v>0.44</v>
      </c>
      <c r="AD7" s="24">
        <v>0.39</v>
      </c>
      <c r="AE7" s="24">
        <v>0.48</v>
      </c>
      <c r="AF7" s="24">
        <v>0.54</v>
      </c>
      <c r="AG7" s="203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17</v>
      </c>
    </row>
    <row r="8" spans="1:66">
      <c r="A8" s="30"/>
      <c r="B8" s="19">
        <v>1</v>
      </c>
      <c r="C8" s="9">
        <v>3</v>
      </c>
      <c r="D8" s="24">
        <v>0.47</v>
      </c>
      <c r="E8" s="24">
        <v>0.45</v>
      </c>
      <c r="F8" s="24">
        <v>0.43</v>
      </c>
      <c r="G8" s="209">
        <v>0.34</v>
      </c>
      <c r="H8" s="24">
        <v>0.41019416614772042</v>
      </c>
      <c r="I8" s="24">
        <v>0.45</v>
      </c>
      <c r="J8" s="24">
        <v>0.48</v>
      </c>
      <c r="K8" s="24">
        <v>0.51</v>
      </c>
      <c r="L8" s="24">
        <v>0.43</v>
      </c>
      <c r="M8" s="24">
        <v>0.43</v>
      </c>
      <c r="N8" s="24">
        <v>0.53</v>
      </c>
      <c r="O8" s="24">
        <v>0.47</v>
      </c>
      <c r="P8" s="24">
        <v>0.43</v>
      </c>
      <c r="Q8" s="24">
        <v>0.47399999999999998</v>
      </c>
      <c r="R8" s="209">
        <v>0.5</v>
      </c>
      <c r="S8" s="24">
        <v>0.47</v>
      </c>
      <c r="T8" s="24">
        <v>0.44</v>
      </c>
      <c r="U8" s="209" t="s">
        <v>309</v>
      </c>
      <c r="V8" s="209">
        <v>0.4</v>
      </c>
      <c r="W8" s="209" t="s">
        <v>309</v>
      </c>
      <c r="X8" s="24">
        <v>0.49</v>
      </c>
      <c r="Y8" s="209">
        <v>0.30848455085920523</v>
      </c>
      <c r="Z8" s="209">
        <v>0.4</v>
      </c>
      <c r="AA8" s="209">
        <v>0.3</v>
      </c>
      <c r="AB8" s="209" t="s">
        <v>317</v>
      </c>
      <c r="AC8" s="24">
        <v>0.42</v>
      </c>
      <c r="AD8" s="24">
        <v>0.39</v>
      </c>
      <c r="AE8" s="24">
        <v>0.48</v>
      </c>
      <c r="AF8" s="24">
        <v>0.51</v>
      </c>
      <c r="AG8" s="203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19">
        <v>1</v>
      </c>
      <c r="C9" s="9">
        <v>4</v>
      </c>
      <c r="D9" s="24">
        <v>0.46</v>
      </c>
      <c r="E9" s="24">
        <v>0.48</v>
      </c>
      <c r="F9" s="24">
        <v>0.53</v>
      </c>
      <c r="G9" s="209">
        <v>0.3</v>
      </c>
      <c r="H9" s="24">
        <v>0.34872526363784295</v>
      </c>
      <c r="I9" s="24">
        <v>0.40799999999999997</v>
      </c>
      <c r="J9" s="24">
        <v>0.48</v>
      </c>
      <c r="K9" s="24">
        <v>0.504</v>
      </c>
      <c r="L9" s="24">
        <v>0.46</v>
      </c>
      <c r="M9" s="24">
        <v>0.45</v>
      </c>
      <c r="N9" s="24">
        <v>0.51</v>
      </c>
      <c r="O9" s="24">
        <v>0.45</v>
      </c>
      <c r="P9" s="24">
        <v>0.5</v>
      </c>
      <c r="Q9" s="24">
        <v>0.47899999999999998</v>
      </c>
      <c r="R9" s="209">
        <v>0.5</v>
      </c>
      <c r="S9" s="24">
        <v>0.5</v>
      </c>
      <c r="T9" s="24">
        <v>0.42</v>
      </c>
      <c r="U9" s="209" t="s">
        <v>309</v>
      </c>
      <c r="V9" s="209">
        <v>0.4</v>
      </c>
      <c r="W9" s="209" t="s">
        <v>309</v>
      </c>
      <c r="X9" s="24">
        <v>0.5</v>
      </c>
      <c r="Y9" s="209">
        <v>0.24969429052045189</v>
      </c>
      <c r="Z9" s="209">
        <v>0.4</v>
      </c>
      <c r="AA9" s="209" t="s">
        <v>317</v>
      </c>
      <c r="AB9" s="209" t="s">
        <v>317</v>
      </c>
      <c r="AC9" s="24">
        <v>0.41</v>
      </c>
      <c r="AD9" s="24">
        <v>0.38</v>
      </c>
      <c r="AE9" s="24">
        <v>0.49</v>
      </c>
      <c r="AF9" s="24">
        <v>0.52</v>
      </c>
      <c r="AG9" s="203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0.46017356392968639</v>
      </c>
      <c r="BN9" s="28"/>
    </row>
    <row r="10" spans="1:66">
      <c r="A10" s="30"/>
      <c r="B10" s="19">
        <v>1</v>
      </c>
      <c r="C10" s="9">
        <v>5</v>
      </c>
      <c r="D10" s="24">
        <v>0.45</v>
      </c>
      <c r="E10" s="24">
        <v>0.47</v>
      </c>
      <c r="F10" s="24">
        <v>0.44</v>
      </c>
      <c r="G10" s="209">
        <v>0.34</v>
      </c>
      <c r="H10" s="24">
        <v>0.40613735820100255</v>
      </c>
      <c r="I10" s="24">
        <v>0.42599999999999999</v>
      </c>
      <c r="J10" s="24">
        <v>0.47</v>
      </c>
      <c r="K10" s="24">
        <v>0.49800000000000005</v>
      </c>
      <c r="L10" s="24">
        <v>0.45</v>
      </c>
      <c r="M10" s="24">
        <v>0.44</v>
      </c>
      <c r="N10" s="24">
        <v>0.45</v>
      </c>
      <c r="O10" s="24">
        <v>0.44</v>
      </c>
      <c r="P10" s="24">
        <v>0.47</v>
      </c>
      <c r="Q10" s="24">
        <v>0.47800000000000004</v>
      </c>
      <c r="R10" s="209">
        <v>0.5</v>
      </c>
      <c r="S10" s="24">
        <v>0.47</v>
      </c>
      <c r="T10" s="24">
        <v>0.43</v>
      </c>
      <c r="U10" s="209" t="s">
        <v>309</v>
      </c>
      <c r="V10" s="209">
        <v>0.4</v>
      </c>
      <c r="W10" s="209" t="s">
        <v>309</v>
      </c>
      <c r="X10" s="24">
        <v>0.49</v>
      </c>
      <c r="Y10" s="209">
        <v>0.25149807431392568</v>
      </c>
      <c r="Z10" s="209">
        <v>0.4</v>
      </c>
      <c r="AA10" s="209">
        <v>0.3</v>
      </c>
      <c r="AB10" s="209" t="s">
        <v>317</v>
      </c>
      <c r="AC10" s="24">
        <v>0.4</v>
      </c>
      <c r="AD10" s="24">
        <v>0.37</v>
      </c>
      <c r="AE10" s="24">
        <v>0.47</v>
      </c>
      <c r="AF10" s="24">
        <v>0.52</v>
      </c>
      <c r="AG10" s="203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76</v>
      </c>
    </row>
    <row r="11" spans="1:66">
      <c r="A11" s="30"/>
      <c r="B11" s="19">
        <v>1</v>
      </c>
      <c r="C11" s="9">
        <v>6</v>
      </c>
      <c r="D11" s="24">
        <v>0.49</v>
      </c>
      <c r="E11" s="24">
        <v>0.45</v>
      </c>
      <c r="F11" s="24">
        <v>0.48</v>
      </c>
      <c r="G11" s="209">
        <v>0.32</v>
      </c>
      <c r="H11" s="24">
        <v>0.35820432942954983</v>
      </c>
      <c r="I11" s="24">
        <v>0.44900000000000001</v>
      </c>
      <c r="J11" s="24">
        <v>0.45</v>
      </c>
      <c r="K11" s="24">
        <v>0.47499999999999998</v>
      </c>
      <c r="L11" s="24">
        <v>0.45</v>
      </c>
      <c r="M11" s="24">
        <v>0.45</v>
      </c>
      <c r="N11" s="24">
        <v>0.46</v>
      </c>
      <c r="O11" s="24">
        <v>0.44</v>
      </c>
      <c r="P11" s="24">
        <v>0.46</v>
      </c>
      <c r="Q11" s="24">
        <v>0.47199999999999998</v>
      </c>
      <c r="R11" s="209">
        <v>0.5</v>
      </c>
      <c r="S11" s="24">
        <v>0.5</v>
      </c>
      <c r="T11" s="24">
        <v>0.41</v>
      </c>
      <c r="U11" s="209" t="s">
        <v>309</v>
      </c>
      <c r="V11" s="209">
        <v>0.4</v>
      </c>
      <c r="W11" s="209" t="s">
        <v>309</v>
      </c>
      <c r="X11" s="24">
        <v>0.52</v>
      </c>
      <c r="Y11" s="209">
        <v>0.33023989255405417</v>
      </c>
      <c r="Z11" s="209">
        <v>0.4</v>
      </c>
      <c r="AA11" s="209">
        <v>0.3</v>
      </c>
      <c r="AB11" s="209" t="s">
        <v>317</v>
      </c>
      <c r="AC11" s="24">
        <v>0.41</v>
      </c>
      <c r="AD11" s="24">
        <v>0.37</v>
      </c>
      <c r="AE11" s="24">
        <v>0.49</v>
      </c>
      <c r="AF11" s="24">
        <v>0.5</v>
      </c>
      <c r="AG11" s="203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275</v>
      </c>
      <c r="C12" s="12"/>
      <c r="D12" s="210">
        <v>0.46833333333333327</v>
      </c>
      <c r="E12" s="210">
        <v>0.46666666666666662</v>
      </c>
      <c r="F12" s="210">
        <v>0.44833333333333331</v>
      </c>
      <c r="G12" s="210">
        <v>0.32833333333333337</v>
      </c>
      <c r="H12" s="210">
        <v>0.38430461192706145</v>
      </c>
      <c r="I12" s="210">
        <v>0.43449999999999994</v>
      </c>
      <c r="J12" s="210">
        <v>0.46500000000000002</v>
      </c>
      <c r="K12" s="210">
        <v>0.498</v>
      </c>
      <c r="L12" s="210">
        <v>0.44833333333333342</v>
      </c>
      <c r="M12" s="210">
        <v>0.44500000000000006</v>
      </c>
      <c r="N12" s="210">
        <v>0.4916666666666667</v>
      </c>
      <c r="O12" s="210">
        <v>0.45333333333333331</v>
      </c>
      <c r="P12" s="210">
        <v>0.46833333333333327</v>
      </c>
      <c r="Q12" s="210">
        <v>0.48633333333333334</v>
      </c>
      <c r="R12" s="210">
        <v>0.5</v>
      </c>
      <c r="S12" s="210">
        <v>0.48500000000000004</v>
      </c>
      <c r="T12" s="210">
        <v>0.4383333333333333</v>
      </c>
      <c r="U12" s="210" t="s">
        <v>714</v>
      </c>
      <c r="V12" s="210">
        <v>0.39999999999999997</v>
      </c>
      <c r="W12" s="210" t="s">
        <v>714</v>
      </c>
      <c r="X12" s="210">
        <v>0.49833333333333329</v>
      </c>
      <c r="Y12" s="210">
        <v>0.31629975790279347</v>
      </c>
      <c r="Z12" s="210">
        <v>0.39999999999999997</v>
      </c>
      <c r="AA12" s="210">
        <v>0.3</v>
      </c>
      <c r="AB12" s="210" t="s">
        <v>714</v>
      </c>
      <c r="AC12" s="210">
        <v>0.42333333333333334</v>
      </c>
      <c r="AD12" s="210">
        <v>0.38166666666666665</v>
      </c>
      <c r="AE12" s="210">
        <v>0.48</v>
      </c>
      <c r="AF12" s="210">
        <v>0.51500000000000001</v>
      </c>
      <c r="AG12" s="203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276</v>
      </c>
      <c r="C13" s="29"/>
      <c r="D13" s="24">
        <v>0.46499999999999997</v>
      </c>
      <c r="E13" s="24">
        <v>0.47</v>
      </c>
      <c r="F13" s="24">
        <v>0.45999999999999996</v>
      </c>
      <c r="G13" s="24">
        <v>0.33500000000000002</v>
      </c>
      <c r="H13" s="24">
        <v>0.39128327707312643</v>
      </c>
      <c r="I13" s="24">
        <v>0.4375</v>
      </c>
      <c r="J13" s="24">
        <v>0.46499999999999997</v>
      </c>
      <c r="K13" s="24">
        <v>0.501</v>
      </c>
      <c r="L13" s="24">
        <v>0.45</v>
      </c>
      <c r="M13" s="24">
        <v>0.44500000000000001</v>
      </c>
      <c r="N13" s="24">
        <v>0.5</v>
      </c>
      <c r="O13" s="24">
        <v>0.45</v>
      </c>
      <c r="P13" s="24">
        <v>0.47</v>
      </c>
      <c r="Q13" s="24">
        <v>0.47850000000000004</v>
      </c>
      <c r="R13" s="24">
        <v>0.5</v>
      </c>
      <c r="S13" s="24">
        <v>0.48499999999999999</v>
      </c>
      <c r="T13" s="24">
        <v>0.435</v>
      </c>
      <c r="U13" s="24" t="s">
        <v>714</v>
      </c>
      <c r="V13" s="24">
        <v>0.4</v>
      </c>
      <c r="W13" s="24" t="s">
        <v>714</v>
      </c>
      <c r="X13" s="24">
        <v>0.495</v>
      </c>
      <c r="Y13" s="24">
        <v>0.3193622217066297</v>
      </c>
      <c r="Z13" s="24">
        <v>0.4</v>
      </c>
      <c r="AA13" s="24">
        <v>0.3</v>
      </c>
      <c r="AB13" s="24" t="s">
        <v>714</v>
      </c>
      <c r="AC13" s="24">
        <v>0.41499999999999998</v>
      </c>
      <c r="AD13" s="24">
        <v>0.38500000000000001</v>
      </c>
      <c r="AE13" s="24">
        <v>0.48</v>
      </c>
      <c r="AF13" s="24">
        <v>0.51500000000000001</v>
      </c>
      <c r="AG13" s="203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277</v>
      </c>
      <c r="C14" s="29"/>
      <c r="D14" s="24">
        <v>1.4719601443879732E-2</v>
      </c>
      <c r="E14" s="24">
        <v>1.366260102127945E-2</v>
      </c>
      <c r="F14" s="24">
        <v>6.7946057035465371E-2</v>
      </c>
      <c r="G14" s="24">
        <v>1.6020819787597236E-2</v>
      </c>
      <c r="H14" s="24">
        <v>2.5386276032030825E-2</v>
      </c>
      <c r="I14" s="24">
        <v>1.9796464330783938E-2</v>
      </c>
      <c r="J14" s="24">
        <v>1.3784048752090206E-2</v>
      </c>
      <c r="K14" s="24">
        <v>1.2345039489608783E-2</v>
      </c>
      <c r="L14" s="24">
        <v>9.8319208025017604E-3</v>
      </c>
      <c r="M14" s="24">
        <v>1.0488088481701525E-2</v>
      </c>
      <c r="N14" s="24">
        <v>3.0605010483034746E-2</v>
      </c>
      <c r="O14" s="24">
        <v>1.3662601021279452E-2</v>
      </c>
      <c r="P14" s="24">
        <v>2.3166067138525401E-2</v>
      </c>
      <c r="Q14" s="24">
        <v>1.6836468354933198E-2</v>
      </c>
      <c r="R14" s="24">
        <v>0</v>
      </c>
      <c r="S14" s="24">
        <v>1.3784048752090234E-2</v>
      </c>
      <c r="T14" s="24">
        <v>2.7868739954771314E-2</v>
      </c>
      <c r="U14" s="24" t="s">
        <v>714</v>
      </c>
      <c r="V14" s="24">
        <v>6.0809419444881171E-17</v>
      </c>
      <c r="W14" s="24" t="s">
        <v>714</v>
      </c>
      <c r="X14" s="24">
        <v>1.1690451944500132E-2</v>
      </c>
      <c r="Y14" s="24">
        <v>5.7868601499870949E-2</v>
      </c>
      <c r="Z14" s="24">
        <v>6.0809419444881171E-17</v>
      </c>
      <c r="AA14" s="24">
        <v>0</v>
      </c>
      <c r="AB14" s="24" t="s">
        <v>714</v>
      </c>
      <c r="AC14" s="24">
        <v>2.2509257354845515E-2</v>
      </c>
      <c r="AD14" s="24">
        <v>9.8319208025017587E-3</v>
      </c>
      <c r="AE14" s="24">
        <v>8.9442719099991665E-3</v>
      </c>
      <c r="AF14" s="24">
        <v>1.5165750888103116E-2</v>
      </c>
      <c r="AG14" s="203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3.1429753972696942E-2</v>
      </c>
      <c r="E15" s="13">
        <v>2.9277002188455969E-2</v>
      </c>
      <c r="F15" s="13">
        <v>0.15155254357352871</v>
      </c>
      <c r="G15" s="13">
        <v>4.879437498760579E-2</v>
      </c>
      <c r="H15" s="13">
        <v>6.6057692892972558E-2</v>
      </c>
      <c r="I15" s="13">
        <v>4.5561482924704119E-2</v>
      </c>
      <c r="J15" s="13">
        <v>2.9643115595892916E-2</v>
      </c>
      <c r="K15" s="13">
        <v>2.4789235922909204E-2</v>
      </c>
      <c r="L15" s="13">
        <v>2.1929934875468605E-2</v>
      </c>
      <c r="M15" s="13">
        <v>2.356873816112702E-2</v>
      </c>
      <c r="N15" s="13">
        <v>6.2247478948545244E-2</v>
      </c>
      <c r="O15" s="13">
        <v>3.0138090488116439E-2</v>
      </c>
      <c r="P15" s="13">
        <v>4.9464912039556025E-2</v>
      </c>
      <c r="Q15" s="13">
        <v>3.4619194698286219E-2</v>
      </c>
      <c r="R15" s="13">
        <v>0</v>
      </c>
      <c r="S15" s="13">
        <v>2.8420719076474706E-2</v>
      </c>
      <c r="T15" s="13">
        <v>6.3578874421531525E-2</v>
      </c>
      <c r="U15" s="13" t="s">
        <v>714</v>
      </c>
      <c r="V15" s="13">
        <v>1.5202354861220294E-16</v>
      </c>
      <c r="W15" s="13" t="s">
        <v>714</v>
      </c>
      <c r="X15" s="13">
        <v>2.3459100891973509E-2</v>
      </c>
      <c r="Y15" s="13">
        <v>0.18295493453287867</v>
      </c>
      <c r="Z15" s="13">
        <v>1.5202354861220294E-16</v>
      </c>
      <c r="AA15" s="13">
        <v>0</v>
      </c>
      <c r="AB15" s="13" t="s">
        <v>714</v>
      </c>
      <c r="AC15" s="13">
        <v>5.3171474066564209E-2</v>
      </c>
      <c r="AD15" s="13">
        <v>2.5760491185594127E-2</v>
      </c>
      <c r="AE15" s="13">
        <v>1.8633899812498265E-2</v>
      </c>
      <c r="AF15" s="13">
        <v>2.9448059976899255E-2</v>
      </c>
      <c r="AG15" s="151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1.7731938649334644E-2</v>
      </c>
      <c r="E16" s="13">
        <v>1.411011680360752E-2</v>
      </c>
      <c r="F16" s="13">
        <v>-2.5729923499391294E-2</v>
      </c>
      <c r="G16" s="13">
        <v>-0.28650109639174737</v>
      </c>
      <c r="H16" s="13">
        <v>-0.16487029666531994</v>
      </c>
      <c r="I16" s="13">
        <v>-5.5791044818926938E-2</v>
      </c>
      <c r="J16" s="13">
        <v>1.0488294957880617E-2</v>
      </c>
      <c r="K16" s="13">
        <v>8.2200367503278526E-2</v>
      </c>
      <c r="L16" s="13">
        <v>-2.5729923499391072E-2</v>
      </c>
      <c r="M16" s="13">
        <v>-3.2973567190845432E-2</v>
      </c>
      <c r="N16" s="13">
        <v>6.8437444489515276E-2</v>
      </c>
      <c r="O16" s="13">
        <v>-1.4864457962209809E-2</v>
      </c>
      <c r="P16" s="13">
        <v>1.7731938649334644E-2</v>
      </c>
      <c r="Q16" s="13">
        <v>5.6847614583188211E-2</v>
      </c>
      <c r="R16" s="13">
        <v>8.654655371815112E-2</v>
      </c>
      <c r="S16" s="13">
        <v>5.3950157106606556E-2</v>
      </c>
      <c r="T16" s="13">
        <v>-4.7460854573754374E-2</v>
      </c>
      <c r="U16" s="13" t="s">
        <v>714</v>
      </c>
      <c r="V16" s="13">
        <v>-0.13076275702547924</v>
      </c>
      <c r="W16" s="13" t="s">
        <v>714</v>
      </c>
      <c r="X16" s="13">
        <v>8.2924731872423774E-2</v>
      </c>
      <c r="Y16" s="13">
        <v>-0.31265117621766847</v>
      </c>
      <c r="Z16" s="13">
        <v>-0.13076275702547924</v>
      </c>
      <c r="AA16" s="13">
        <v>-0.34807206776910937</v>
      </c>
      <c r="AB16" s="13" t="s">
        <v>714</v>
      </c>
      <c r="AC16" s="13">
        <v>-8.0057251185298828E-2</v>
      </c>
      <c r="AD16" s="13">
        <v>-0.17060279732847805</v>
      </c>
      <c r="AE16" s="13">
        <v>4.308469156942496E-2</v>
      </c>
      <c r="AF16" s="13">
        <v>0.11914295032969568</v>
      </c>
      <c r="AG16" s="15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0.37</v>
      </c>
      <c r="E17" s="45">
        <v>0.34</v>
      </c>
      <c r="F17" s="45">
        <v>0</v>
      </c>
      <c r="G17" s="45">
        <v>2.21</v>
      </c>
      <c r="H17" s="45">
        <v>1.18</v>
      </c>
      <c r="I17" s="45">
        <v>0.25</v>
      </c>
      <c r="J17" s="45">
        <v>0.31</v>
      </c>
      <c r="K17" s="45">
        <v>0.91</v>
      </c>
      <c r="L17" s="45">
        <v>0</v>
      </c>
      <c r="M17" s="45">
        <v>0.06</v>
      </c>
      <c r="N17" s="45">
        <v>0.8</v>
      </c>
      <c r="O17" s="45">
        <v>0.09</v>
      </c>
      <c r="P17" s="45">
        <v>0.37</v>
      </c>
      <c r="Q17" s="45">
        <v>0.7</v>
      </c>
      <c r="R17" s="45" t="s">
        <v>280</v>
      </c>
      <c r="S17" s="45">
        <v>0.67</v>
      </c>
      <c r="T17" s="45">
        <v>0.18</v>
      </c>
      <c r="U17" s="45">
        <v>3.65</v>
      </c>
      <c r="V17" s="45" t="s">
        <v>280</v>
      </c>
      <c r="W17" s="45">
        <v>3.65</v>
      </c>
      <c r="X17" s="45">
        <v>0.92</v>
      </c>
      <c r="Y17" s="45">
        <v>2.4300000000000002</v>
      </c>
      <c r="Z17" s="45" t="s">
        <v>280</v>
      </c>
      <c r="AA17" s="45" t="s">
        <v>280</v>
      </c>
      <c r="AB17" s="45">
        <v>5.49</v>
      </c>
      <c r="AC17" s="45">
        <v>0.46</v>
      </c>
      <c r="AD17" s="45">
        <v>1.23</v>
      </c>
      <c r="AE17" s="45">
        <v>0.57999999999999996</v>
      </c>
      <c r="AF17" s="45">
        <v>1.23</v>
      </c>
      <c r="AG17" s="15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349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591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7" t="s">
        <v>227</v>
      </c>
      <c r="AC21" s="17" t="s">
        <v>227</v>
      </c>
      <c r="AD21" s="17" t="s">
        <v>227</v>
      </c>
      <c r="AE21" s="151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228</v>
      </c>
      <c r="C22" s="9" t="s">
        <v>228</v>
      </c>
      <c r="D22" s="149" t="s">
        <v>230</v>
      </c>
      <c r="E22" s="150" t="s">
        <v>231</v>
      </c>
      <c r="F22" s="150" t="s">
        <v>232</v>
      </c>
      <c r="G22" s="150" t="s">
        <v>233</v>
      </c>
      <c r="H22" s="150" t="s">
        <v>234</v>
      </c>
      <c r="I22" s="150" t="s">
        <v>235</v>
      </c>
      <c r="J22" s="150" t="s">
        <v>236</v>
      </c>
      <c r="K22" s="150" t="s">
        <v>237</v>
      </c>
      <c r="L22" s="150" t="s">
        <v>238</v>
      </c>
      <c r="M22" s="150" t="s">
        <v>239</v>
      </c>
      <c r="N22" s="150" t="s">
        <v>240</v>
      </c>
      <c r="O22" s="150" t="s">
        <v>241</v>
      </c>
      <c r="P22" s="150" t="s">
        <v>242</v>
      </c>
      <c r="Q22" s="150" t="s">
        <v>244</v>
      </c>
      <c r="R22" s="150" t="s">
        <v>247</v>
      </c>
      <c r="S22" s="150" t="s">
        <v>248</v>
      </c>
      <c r="T22" s="150" t="s">
        <v>304</v>
      </c>
      <c r="U22" s="150" t="s">
        <v>249</v>
      </c>
      <c r="V22" s="150" t="s">
        <v>250</v>
      </c>
      <c r="W22" s="150" t="s">
        <v>252</v>
      </c>
      <c r="X22" s="150" t="s">
        <v>255</v>
      </c>
      <c r="Y22" s="150" t="s">
        <v>256</v>
      </c>
      <c r="Z22" s="150" t="s">
        <v>305</v>
      </c>
      <c r="AA22" s="150" t="s">
        <v>259</v>
      </c>
      <c r="AB22" s="150" t="s">
        <v>264</v>
      </c>
      <c r="AC22" s="150" t="s">
        <v>265</v>
      </c>
      <c r="AD22" s="150" t="s">
        <v>266</v>
      </c>
      <c r="AE22" s="151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342</v>
      </c>
      <c r="E23" s="11" t="s">
        <v>341</v>
      </c>
      <c r="F23" s="11" t="s">
        <v>341</v>
      </c>
      <c r="G23" s="11" t="s">
        <v>340</v>
      </c>
      <c r="H23" s="11" t="s">
        <v>341</v>
      </c>
      <c r="I23" s="11" t="s">
        <v>341</v>
      </c>
      <c r="J23" s="11" t="s">
        <v>342</v>
      </c>
      <c r="K23" s="11" t="s">
        <v>340</v>
      </c>
      <c r="L23" s="11" t="s">
        <v>340</v>
      </c>
      <c r="M23" s="11" t="s">
        <v>340</v>
      </c>
      <c r="N23" s="11" t="s">
        <v>340</v>
      </c>
      <c r="O23" s="11" t="s">
        <v>340</v>
      </c>
      <c r="P23" s="11" t="s">
        <v>340</v>
      </c>
      <c r="Q23" s="11" t="s">
        <v>340</v>
      </c>
      <c r="R23" s="11" t="s">
        <v>340</v>
      </c>
      <c r="S23" s="11" t="s">
        <v>341</v>
      </c>
      <c r="T23" s="11" t="s">
        <v>341</v>
      </c>
      <c r="U23" s="11" t="s">
        <v>342</v>
      </c>
      <c r="V23" s="11" t="s">
        <v>341</v>
      </c>
      <c r="W23" s="11" t="s">
        <v>342</v>
      </c>
      <c r="X23" s="11" t="s">
        <v>342</v>
      </c>
      <c r="Y23" s="11" t="s">
        <v>342</v>
      </c>
      <c r="Z23" s="11" t="s">
        <v>342</v>
      </c>
      <c r="AA23" s="11" t="s">
        <v>341</v>
      </c>
      <c r="AB23" s="11" t="s">
        <v>341</v>
      </c>
      <c r="AC23" s="11" t="s">
        <v>340</v>
      </c>
      <c r="AD23" s="11" t="s">
        <v>340</v>
      </c>
      <c r="AE23" s="151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344</v>
      </c>
      <c r="E24" s="26" t="s">
        <v>345</v>
      </c>
      <c r="F24" s="26" t="s">
        <v>344</v>
      </c>
      <c r="G24" s="26" t="s">
        <v>346</v>
      </c>
      <c r="H24" s="26" t="s">
        <v>347</v>
      </c>
      <c r="I24" s="26" t="s">
        <v>345</v>
      </c>
      <c r="J24" s="26" t="s">
        <v>345</v>
      </c>
      <c r="K24" s="26" t="s">
        <v>345</v>
      </c>
      <c r="L24" s="26" t="s">
        <v>345</v>
      </c>
      <c r="M24" s="26" t="s">
        <v>345</v>
      </c>
      <c r="N24" s="26" t="s">
        <v>345</v>
      </c>
      <c r="O24" s="26" t="s">
        <v>345</v>
      </c>
      <c r="P24" s="26" t="s">
        <v>345</v>
      </c>
      <c r="Q24" s="26" t="s">
        <v>348</v>
      </c>
      <c r="R24" s="26" t="s">
        <v>345</v>
      </c>
      <c r="S24" s="26" t="s">
        <v>344</v>
      </c>
      <c r="T24" s="26" t="s">
        <v>345</v>
      </c>
      <c r="U24" s="26" t="s">
        <v>344</v>
      </c>
      <c r="V24" s="26" t="s">
        <v>346</v>
      </c>
      <c r="W24" s="26" t="s">
        <v>347</v>
      </c>
      <c r="X24" s="26" t="s">
        <v>344</v>
      </c>
      <c r="Y24" s="26" t="s">
        <v>345</v>
      </c>
      <c r="Z24" s="26" t="s">
        <v>345</v>
      </c>
      <c r="AA24" s="26" t="s">
        <v>344</v>
      </c>
      <c r="AB24" s="26" t="s">
        <v>347</v>
      </c>
      <c r="AC24" s="26" t="s">
        <v>347</v>
      </c>
      <c r="AD24" s="26" t="s">
        <v>116</v>
      </c>
      <c r="AE24" s="151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05">
        <v>0.71499999999999997</v>
      </c>
      <c r="E25" s="205">
        <v>0.67</v>
      </c>
      <c r="F25" s="205">
        <v>0.63</v>
      </c>
      <c r="G25" s="205">
        <v>0.61</v>
      </c>
      <c r="H25" s="205">
        <v>0.76491839322158883</v>
      </c>
      <c r="I25" s="205">
        <v>0.72</v>
      </c>
      <c r="J25" s="205">
        <v>0.65</v>
      </c>
      <c r="K25" s="205">
        <v>0.72</v>
      </c>
      <c r="L25" s="205">
        <v>0.67</v>
      </c>
      <c r="M25" s="205">
        <v>0.69</v>
      </c>
      <c r="N25" s="205">
        <v>0.63</v>
      </c>
      <c r="O25" s="205">
        <v>0.69</v>
      </c>
      <c r="P25" s="205">
        <v>0.63</v>
      </c>
      <c r="Q25" s="205">
        <v>0.71</v>
      </c>
      <c r="R25" s="205">
        <v>0.71</v>
      </c>
      <c r="S25" s="205">
        <v>0.66</v>
      </c>
      <c r="T25" s="205">
        <v>0.61</v>
      </c>
      <c r="U25" s="207">
        <v>0.45900000000000002</v>
      </c>
      <c r="V25" s="205">
        <v>0.76</v>
      </c>
      <c r="W25" s="205">
        <v>0.63</v>
      </c>
      <c r="X25" s="205">
        <v>0.83844000000000007</v>
      </c>
      <c r="Y25" s="205">
        <v>0.73599999999999999</v>
      </c>
      <c r="Z25" s="205">
        <v>0.66200000000000003</v>
      </c>
      <c r="AA25" s="205">
        <v>0.59379999999999999</v>
      </c>
      <c r="AB25" s="207">
        <v>0.80400000000000005</v>
      </c>
      <c r="AC25" s="205">
        <v>0.72620000000000007</v>
      </c>
      <c r="AD25" s="205">
        <v>0.67320000000000002</v>
      </c>
      <c r="AE25" s="203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8">
        <v>1</v>
      </c>
    </row>
    <row r="26" spans="1:65">
      <c r="A26" s="30"/>
      <c r="B26" s="19">
        <v>1</v>
      </c>
      <c r="C26" s="9">
        <v>2</v>
      </c>
      <c r="D26" s="24">
        <v>0.69799999999999995</v>
      </c>
      <c r="E26" s="24">
        <v>0.64</v>
      </c>
      <c r="F26" s="24">
        <v>0.63</v>
      </c>
      <c r="G26" s="211">
        <v>0.54</v>
      </c>
      <c r="H26" s="24">
        <v>0.78621114979860163</v>
      </c>
      <c r="I26" s="24">
        <v>0.81000000000000016</v>
      </c>
      <c r="J26" s="24">
        <v>0.63</v>
      </c>
      <c r="K26" s="24">
        <v>0.73</v>
      </c>
      <c r="L26" s="24">
        <v>0.67</v>
      </c>
      <c r="M26" s="24">
        <v>0.69</v>
      </c>
      <c r="N26" s="24">
        <v>0.66</v>
      </c>
      <c r="O26" s="24">
        <v>0.68</v>
      </c>
      <c r="P26" s="24">
        <v>0.63</v>
      </c>
      <c r="Q26" s="24">
        <v>0.74</v>
      </c>
      <c r="R26" s="24">
        <v>0.67</v>
      </c>
      <c r="S26" s="24">
        <v>0.65</v>
      </c>
      <c r="T26" s="24">
        <v>0.62</v>
      </c>
      <c r="U26" s="209">
        <v>0.47699999999999998</v>
      </c>
      <c r="V26" s="24">
        <v>0.74</v>
      </c>
      <c r="W26" s="24">
        <v>0.64</v>
      </c>
      <c r="X26" s="24">
        <v>0.83447000000000005</v>
      </c>
      <c r="Y26" s="24">
        <v>0.71399999999999997</v>
      </c>
      <c r="Z26" s="24">
        <v>0.67700000000000005</v>
      </c>
      <c r="AA26" s="24">
        <v>0.61260000000000003</v>
      </c>
      <c r="AB26" s="209">
        <v>0.82299999999999995</v>
      </c>
      <c r="AC26" s="24">
        <v>0.69189999999999996</v>
      </c>
      <c r="AD26" s="24">
        <v>0.66049999999999998</v>
      </c>
      <c r="AE26" s="203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8" t="e">
        <v>#N/A</v>
      </c>
    </row>
    <row r="27" spans="1:65">
      <c r="A27" s="30"/>
      <c r="B27" s="19">
        <v>1</v>
      </c>
      <c r="C27" s="9">
        <v>3</v>
      </c>
      <c r="D27" s="24">
        <v>0.71</v>
      </c>
      <c r="E27" s="24">
        <v>0.7</v>
      </c>
      <c r="F27" s="24">
        <v>0.62</v>
      </c>
      <c r="G27" s="24">
        <v>0.57999999999999996</v>
      </c>
      <c r="H27" s="24">
        <v>0.78902874958754299</v>
      </c>
      <c r="I27" s="24">
        <v>0.77</v>
      </c>
      <c r="J27" s="24">
        <v>0.63</v>
      </c>
      <c r="K27" s="24">
        <v>0.71</v>
      </c>
      <c r="L27" s="24">
        <v>0.67</v>
      </c>
      <c r="M27" s="24">
        <v>0.68</v>
      </c>
      <c r="N27" s="24">
        <v>0.66</v>
      </c>
      <c r="O27" s="24">
        <v>0.69</v>
      </c>
      <c r="P27" s="24">
        <v>0.62</v>
      </c>
      <c r="Q27" s="24">
        <v>0.64</v>
      </c>
      <c r="R27" s="24">
        <v>0.74</v>
      </c>
      <c r="S27" s="24">
        <v>0.67</v>
      </c>
      <c r="T27" s="24">
        <v>0.62</v>
      </c>
      <c r="U27" s="209">
        <v>0.47899999999999998</v>
      </c>
      <c r="V27" s="24">
        <v>0.76</v>
      </c>
      <c r="W27" s="24">
        <v>0.64</v>
      </c>
      <c r="X27" s="24">
        <v>0.83613999999999999</v>
      </c>
      <c r="Y27" s="24">
        <v>0.71399999999999997</v>
      </c>
      <c r="Z27" s="24">
        <v>0.68100000000000005</v>
      </c>
      <c r="AA27" s="24">
        <v>0.59189999999999998</v>
      </c>
      <c r="AB27" s="209">
        <v>0.84100000000000008</v>
      </c>
      <c r="AC27" s="24">
        <v>0.67749999999999999</v>
      </c>
      <c r="AD27" s="24">
        <v>0.71040000000000003</v>
      </c>
      <c r="AE27" s="203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8">
        <v>16</v>
      </c>
    </row>
    <row r="28" spans="1:65">
      <c r="A28" s="30"/>
      <c r="B28" s="19">
        <v>1</v>
      </c>
      <c r="C28" s="9">
        <v>4</v>
      </c>
      <c r="D28" s="24">
        <v>0.71799999999999997</v>
      </c>
      <c r="E28" s="24">
        <v>0.7</v>
      </c>
      <c r="F28" s="24">
        <v>0.63</v>
      </c>
      <c r="G28" s="24">
        <v>0.59</v>
      </c>
      <c r="H28" s="24">
        <v>0.75433736371321625</v>
      </c>
      <c r="I28" s="24">
        <v>0.75</v>
      </c>
      <c r="J28" s="24">
        <v>0.63</v>
      </c>
      <c r="K28" s="24">
        <v>0.7</v>
      </c>
      <c r="L28" s="24">
        <v>0.67</v>
      </c>
      <c r="M28" s="24">
        <v>0.68</v>
      </c>
      <c r="N28" s="24">
        <v>0.67</v>
      </c>
      <c r="O28" s="24">
        <v>0.68</v>
      </c>
      <c r="P28" s="24">
        <v>0.62</v>
      </c>
      <c r="Q28" s="24">
        <v>0.71</v>
      </c>
      <c r="R28" s="24">
        <v>0.74</v>
      </c>
      <c r="S28" s="24">
        <v>0.65</v>
      </c>
      <c r="T28" s="24">
        <v>0.61</v>
      </c>
      <c r="U28" s="209">
        <v>0.46800000000000003</v>
      </c>
      <c r="V28" s="24">
        <v>0.75</v>
      </c>
      <c r="W28" s="24">
        <v>0.63</v>
      </c>
      <c r="X28" s="24">
        <v>0.83405000000000007</v>
      </c>
      <c r="Y28" s="24">
        <v>0.746</v>
      </c>
      <c r="Z28" s="24">
        <v>0.67500000000000004</v>
      </c>
      <c r="AA28" s="24">
        <v>0.59160000000000001</v>
      </c>
      <c r="AB28" s="209">
        <v>0.84</v>
      </c>
      <c r="AC28" s="24">
        <v>0.69159999999999999</v>
      </c>
      <c r="AD28" s="24">
        <v>0.70069999999999999</v>
      </c>
      <c r="AE28" s="203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8">
        <v>0.68370839782238624</v>
      </c>
    </row>
    <row r="29" spans="1:65">
      <c r="A29" s="30"/>
      <c r="B29" s="19">
        <v>1</v>
      </c>
      <c r="C29" s="9">
        <v>5</v>
      </c>
      <c r="D29" s="24">
        <v>0.70899999999999996</v>
      </c>
      <c r="E29" s="24">
        <v>0.66</v>
      </c>
      <c r="F29" s="24">
        <v>0.62</v>
      </c>
      <c r="G29" s="24">
        <v>0.59</v>
      </c>
      <c r="H29" s="24">
        <v>0.75257922928531384</v>
      </c>
      <c r="I29" s="24">
        <v>0.79</v>
      </c>
      <c r="J29" s="24">
        <v>0.6</v>
      </c>
      <c r="K29" s="24">
        <v>0.74</v>
      </c>
      <c r="L29" s="24">
        <v>0.64</v>
      </c>
      <c r="M29" s="24">
        <v>0.67</v>
      </c>
      <c r="N29" s="24">
        <v>0.65</v>
      </c>
      <c r="O29" s="24">
        <v>0.62</v>
      </c>
      <c r="P29" s="24">
        <v>0.65</v>
      </c>
      <c r="Q29" s="24">
        <v>0.71</v>
      </c>
      <c r="R29" s="24">
        <v>0.71</v>
      </c>
      <c r="S29" s="24">
        <v>0.66</v>
      </c>
      <c r="T29" s="24">
        <v>0.61</v>
      </c>
      <c r="U29" s="209">
        <v>0.45700000000000002</v>
      </c>
      <c r="V29" s="24">
        <v>0.76</v>
      </c>
      <c r="W29" s="24">
        <v>0.62</v>
      </c>
      <c r="X29" s="24">
        <v>0.83525000000000005</v>
      </c>
      <c r="Y29" s="24">
        <v>0.72</v>
      </c>
      <c r="Z29" s="24">
        <v>0.65800000000000003</v>
      </c>
      <c r="AA29" s="24">
        <v>0.61809999999999998</v>
      </c>
      <c r="AB29" s="209">
        <v>0.85400000000000009</v>
      </c>
      <c r="AC29" s="24">
        <v>0.66830000000000001</v>
      </c>
      <c r="AD29" s="24">
        <v>0.67930000000000001</v>
      </c>
      <c r="AE29" s="203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8">
        <v>77</v>
      </c>
    </row>
    <row r="30" spans="1:65">
      <c r="A30" s="30"/>
      <c r="B30" s="19">
        <v>1</v>
      </c>
      <c r="C30" s="9">
        <v>6</v>
      </c>
      <c r="D30" s="24">
        <v>0.71499999999999997</v>
      </c>
      <c r="E30" s="24">
        <v>0.69</v>
      </c>
      <c r="F30" s="24">
        <v>0.64</v>
      </c>
      <c r="G30" s="24">
        <v>0.59</v>
      </c>
      <c r="H30" s="24">
        <v>0.76974109100648724</v>
      </c>
      <c r="I30" s="24">
        <v>0.8</v>
      </c>
      <c r="J30" s="24">
        <v>0.67</v>
      </c>
      <c r="K30" s="24">
        <v>0.73</v>
      </c>
      <c r="L30" s="24">
        <v>0.65</v>
      </c>
      <c r="M30" s="24">
        <v>0.67</v>
      </c>
      <c r="N30" s="24">
        <v>0.67</v>
      </c>
      <c r="O30" s="24">
        <v>0.62</v>
      </c>
      <c r="P30" s="24">
        <v>0.65</v>
      </c>
      <c r="Q30" s="24">
        <v>0.73</v>
      </c>
      <c r="R30" s="24">
        <v>0.66</v>
      </c>
      <c r="S30" s="24">
        <v>0.67</v>
      </c>
      <c r="T30" s="24">
        <v>0.62</v>
      </c>
      <c r="U30" s="209">
        <v>0.42</v>
      </c>
      <c r="V30" s="24">
        <v>0.77</v>
      </c>
      <c r="W30" s="24">
        <v>0.61</v>
      </c>
      <c r="X30" s="24">
        <v>0.83852000000000004</v>
      </c>
      <c r="Y30" s="24">
        <v>0.77800000000000002</v>
      </c>
      <c r="Z30" s="24">
        <v>0.67900000000000005</v>
      </c>
      <c r="AA30" s="24">
        <v>0.61629999999999996</v>
      </c>
      <c r="AB30" s="209">
        <v>0.86199999999999988</v>
      </c>
      <c r="AC30" s="24">
        <v>0.68620000000000003</v>
      </c>
      <c r="AD30" s="24">
        <v>0.66490000000000005</v>
      </c>
      <c r="AE30" s="203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56"/>
    </row>
    <row r="31" spans="1:65">
      <c r="A31" s="30"/>
      <c r="B31" s="20" t="s">
        <v>275</v>
      </c>
      <c r="C31" s="12"/>
      <c r="D31" s="210">
        <v>0.71083333333333332</v>
      </c>
      <c r="E31" s="210">
        <v>0.67666666666666675</v>
      </c>
      <c r="F31" s="210">
        <v>0.6283333333333333</v>
      </c>
      <c r="G31" s="210">
        <v>0.58333333333333326</v>
      </c>
      <c r="H31" s="210">
        <v>0.76946932943545843</v>
      </c>
      <c r="I31" s="210">
        <v>0.77333333333333343</v>
      </c>
      <c r="J31" s="210">
        <v>0.63500000000000001</v>
      </c>
      <c r="K31" s="210">
        <v>0.72166666666666668</v>
      </c>
      <c r="L31" s="210">
        <v>0.66166666666666674</v>
      </c>
      <c r="M31" s="210">
        <v>0.68</v>
      </c>
      <c r="N31" s="210">
        <v>0.65666666666666662</v>
      </c>
      <c r="O31" s="210">
        <v>0.66333333333333344</v>
      </c>
      <c r="P31" s="210">
        <v>0.6333333333333333</v>
      </c>
      <c r="Q31" s="210">
        <v>0.70666666666666667</v>
      </c>
      <c r="R31" s="210">
        <v>0.70500000000000007</v>
      </c>
      <c r="S31" s="210">
        <v>0.66</v>
      </c>
      <c r="T31" s="210">
        <v>0.61499999999999999</v>
      </c>
      <c r="U31" s="210">
        <v>0.45999999999999996</v>
      </c>
      <c r="V31" s="210">
        <v>0.75666666666666649</v>
      </c>
      <c r="W31" s="210">
        <v>0.6283333333333333</v>
      </c>
      <c r="X31" s="210">
        <v>0.83614500000000003</v>
      </c>
      <c r="Y31" s="210">
        <v>0.73466666666666658</v>
      </c>
      <c r="Z31" s="210">
        <v>0.67200000000000004</v>
      </c>
      <c r="AA31" s="210">
        <v>0.60404999999999998</v>
      </c>
      <c r="AB31" s="210">
        <v>0.83733333333333337</v>
      </c>
      <c r="AC31" s="210">
        <v>0.69028333333333336</v>
      </c>
      <c r="AD31" s="210">
        <v>0.68149999999999988</v>
      </c>
      <c r="AE31" s="203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56"/>
    </row>
    <row r="32" spans="1:65">
      <c r="A32" s="30"/>
      <c r="B32" s="3" t="s">
        <v>276</v>
      </c>
      <c r="C32" s="29"/>
      <c r="D32" s="24">
        <v>0.71249999999999991</v>
      </c>
      <c r="E32" s="24">
        <v>0.67999999999999994</v>
      </c>
      <c r="F32" s="24">
        <v>0.63</v>
      </c>
      <c r="G32" s="24">
        <v>0.59</v>
      </c>
      <c r="H32" s="24">
        <v>0.76732974211403804</v>
      </c>
      <c r="I32" s="24">
        <v>0.78</v>
      </c>
      <c r="J32" s="24">
        <v>0.63</v>
      </c>
      <c r="K32" s="24">
        <v>0.72499999999999998</v>
      </c>
      <c r="L32" s="24">
        <v>0.67</v>
      </c>
      <c r="M32" s="24">
        <v>0.68</v>
      </c>
      <c r="N32" s="24">
        <v>0.66</v>
      </c>
      <c r="O32" s="24">
        <v>0.68</v>
      </c>
      <c r="P32" s="24">
        <v>0.63</v>
      </c>
      <c r="Q32" s="24">
        <v>0.71</v>
      </c>
      <c r="R32" s="24">
        <v>0.71</v>
      </c>
      <c r="S32" s="24">
        <v>0.66</v>
      </c>
      <c r="T32" s="24">
        <v>0.61499999999999999</v>
      </c>
      <c r="U32" s="24">
        <v>0.46350000000000002</v>
      </c>
      <c r="V32" s="24">
        <v>0.76</v>
      </c>
      <c r="W32" s="24">
        <v>0.63</v>
      </c>
      <c r="X32" s="24">
        <v>0.83569500000000008</v>
      </c>
      <c r="Y32" s="24">
        <v>0.72799999999999998</v>
      </c>
      <c r="Z32" s="24">
        <v>0.67600000000000005</v>
      </c>
      <c r="AA32" s="24">
        <v>0.60319999999999996</v>
      </c>
      <c r="AB32" s="24">
        <v>0.84050000000000002</v>
      </c>
      <c r="AC32" s="24">
        <v>0.68890000000000007</v>
      </c>
      <c r="AD32" s="24">
        <v>0.67625000000000002</v>
      </c>
      <c r="AE32" s="203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277</v>
      </c>
      <c r="C33" s="29"/>
      <c r="D33" s="24">
        <v>7.1390942469382454E-3</v>
      </c>
      <c r="E33" s="24">
        <v>2.4221202832779898E-2</v>
      </c>
      <c r="F33" s="24">
        <v>7.5277265270908165E-3</v>
      </c>
      <c r="G33" s="24">
        <v>2.3380903889000222E-2</v>
      </c>
      <c r="H33" s="24">
        <v>1.5478347523122434E-2</v>
      </c>
      <c r="I33" s="24">
        <v>3.3862466931200839E-2</v>
      </c>
      <c r="J33" s="24">
        <v>2.3452078799117169E-2</v>
      </c>
      <c r="K33" s="24">
        <v>1.4719601443879758E-2</v>
      </c>
      <c r="L33" s="24">
        <v>1.3291601358251269E-2</v>
      </c>
      <c r="M33" s="24">
        <v>8.9442719099991179E-3</v>
      </c>
      <c r="N33" s="24">
        <v>1.5055453054181631E-2</v>
      </c>
      <c r="O33" s="24">
        <v>3.3862466931200777E-2</v>
      </c>
      <c r="P33" s="24">
        <v>1.3662601021279476E-2</v>
      </c>
      <c r="Q33" s="24">
        <v>3.5023801430836519E-2</v>
      </c>
      <c r="R33" s="24">
        <v>3.391164991562632E-2</v>
      </c>
      <c r="S33" s="24">
        <v>8.9442719099991665E-3</v>
      </c>
      <c r="T33" s="24">
        <v>5.4772255750516656E-3</v>
      </c>
      <c r="U33" s="24">
        <v>2.1559220765138984E-2</v>
      </c>
      <c r="V33" s="24">
        <v>1.0327955589886454E-2</v>
      </c>
      <c r="W33" s="24">
        <v>1.1690451944500132E-2</v>
      </c>
      <c r="X33" s="24">
        <v>1.9443945072952667E-3</v>
      </c>
      <c r="Y33" s="24">
        <v>2.4808600659180027E-2</v>
      </c>
      <c r="Z33" s="24">
        <v>9.5916630466254468E-3</v>
      </c>
      <c r="AA33" s="24">
        <v>1.2870547773890585E-2</v>
      </c>
      <c r="AB33" s="24">
        <v>2.1087120871912928E-2</v>
      </c>
      <c r="AC33" s="24">
        <v>1.9787411823345355E-2</v>
      </c>
      <c r="AD33" s="24">
        <v>1.9970678506250106E-2</v>
      </c>
      <c r="AE33" s="203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1.0043274438834578E-2</v>
      </c>
      <c r="E34" s="13">
        <v>3.579488103366487E-2</v>
      </c>
      <c r="F34" s="13">
        <v>1.1980466621364696E-2</v>
      </c>
      <c r="G34" s="13">
        <v>4.0081549524000386E-2</v>
      </c>
      <c r="H34" s="13">
        <v>2.0115613359766443E-2</v>
      </c>
      <c r="I34" s="13">
        <v>4.378767275586315E-2</v>
      </c>
      <c r="J34" s="13">
        <v>3.6932407557664831E-2</v>
      </c>
      <c r="K34" s="13">
        <v>2.0396676365653243E-2</v>
      </c>
      <c r="L34" s="13">
        <v>2.0088062506173201E-2</v>
      </c>
      <c r="M34" s="13">
        <v>1.3153341044116348E-2</v>
      </c>
      <c r="N34" s="13">
        <v>2.2927085869312129E-2</v>
      </c>
      <c r="O34" s="13">
        <v>5.1048945122413224E-2</v>
      </c>
      <c r="P34" s="13">
        <v>2.1572527928336017E-2</v>
      </c>
      <c r="Q34" s="13">
        <v>4.9561983156844132E-2</v>
      </c>
      <c r="R34" s="13">
        <v>4.8101631085994773E-2</v>
      </c>
      <c r="S34" s="13">
        <v>1.3551927136362373E-2</v>
      </c>
      <c r="T34" s="13">
        <v>8.9060578456124639E-3</v>
      </c>
      <c r="U34" s="13">
        <v>4.6867871228563014E-2</v>
      </c>
      <c r="V34" s="13">
        <v>1.3649280515268444E-2</v>
      </c>
      <c r="W34" s="13">
        <v>1.8605493810875541E-2</v>
      </c>
      <c r="X34" s="13">
        <v>2.325427416650541E-3</v>
      </c>
      <c r="Y34" s="13">
        <v>3.3768512693983704E-2</v>
      </c>
      <c r="Z34" s="13">
        <v>1.4273308105097391E-2</v>
      </c>
      <c r="AA34" s="13">
        <v>2.1307090098320644E-2</v>
      </c>
      <c r="AB34" s="13">
        <v>2.518366346167945E-2</v>
      </c>
      <c r="AC34" s="13">
        <v>2.8665637525671132E-2</v>
      </c>
      <c r="AD34" s="13">
        <v>2.9304003677549685E-2</v>
      </c>
      <c r="AE34" s="151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278</v>
      </c>
      <c r="C35" s="29"/>
      <c r="D35" s="13">
        <v>3.9673251926318542E-2</v>
      </c>
      <c r="E35" s="13">
        <v>-1.0299319385497441E-2</v>
      </c>
      <c r="F35" s="13">
        <v>-8.0992225143676322E-2</v>
      </c>
      <c r="G35" s="13">
        <v>-0.14680975809094632</v>
      </c>
      <c r="H35" s="13">
        <v>0.12543495426737628</v>
      </c>
      <c r="I35" s="13">
        <v>0.1310864921308601</v>
      </c>
      <c r="J35" s="13">
        <v>-7.1241479521858553E-2</v>
      </c>
      <c r="K35" s="13">
        <v>5.5518213561772445E-2</v>
      </c>
      <c r="L35" s="13">
        <v>-3.2238497034587366E-2</v>
      </c>
      <c r="M35" s="13">
        <v>-5.4239465745885562E-3</v>
      </c>
      <c r="N35" s="13">
        <v>-3.9551556250950859E-2</v>
      </c>
      <c r="O35" s="13">
        <v>-2.9800810629132868E-2</v>
      </c>
      <c r="P35" s="13">
        <v>-7.3679165927313051E-2</v>
      </c>
      <c r="Q35" s="13">
        <v>3.3579035912682409E-2</v>
      </c>
      <c r="R35" s="13">
        <v>3.1141349507228133E-2</v>
      </c>
      <c r="S35" s="13">
        <v>-3.4676183440041863E-2</v>
      </c>
      <c r="T35" s="13">
        <v>-0.10049371638731186</v>
      </c>
      <c r="U35" s="13">
        <v>-0.32719855209457471</v>
      </c>
      <c r="V35" s="13">
        <v>0.10670962807631534</v>
      </c>
      <c r="W35" s="13">
        <v>-8.0992225143676322E-2</v>
      </c>
      <c r="X35" s="13">
        <v>0.22295557969322144</v>
      </c>
      <c r="Y35" s="13">
        <v>7.4532167524316906E-2</v>
      </c>
      <c r="Z35" s="13">
        <v>-1.7124841320769968E-2</v>
      </c>
      <c r="AA35" s="13">
        <v>-0.11650931607114756</v>
      </c>
      <c r="AB35" s="13">
        <v>0.2246936501003105</v>
      </c>
      <c r="AC35" s="13">
        <v>9.6165785470652132E-3</v>
      </c>
      <c r="AD35" s="13">
        <v>-3.2300288096798191E-3</v>
      </c>
      <c r="AE35" s="151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279</v>
      </c>
      <c r="C36" s="47"/>
      <c r="D36" s="45">
        <v>0.53</v>
      </c>
      <c r="E36" s="45">
        <v>0</v>
      </c>
      <c r="F36" s="45">
        <v>0.75</v>
      </c>
      <c r="G36" s="45">
        <v>1.45</v>
      </c>
      <c r="H36" s="45">
        <v>1.44</v>
      </c>
      <c r="I36" s="45">
        <v>1.5</v>
      </c>
      <c r="J36" s="45">
        <v>0.65</v>
      </c>
      <c r="K36" s="45">
        <v>0.7</v>
      </c>
      <c r="L36" s="45">
        <v>0.23</v>
      </c>
      <c r="M36" s="45">
        <v>0.05</v>
      </c>
      <c r="N36" s="45">
        <v>0.31</v>
      </c>
      <c r="O36" s="45">
        <v>0.21</v>
      </c>
      <c r="P36" s="45">
        <v>0.67</v>
      </c>
      <c r="Q36" s="45">
        <v>0.47</v>
      </c>
      <c r="R36" s="45">
        <v>0.44</v>
      </c>
      <c r="S36" s="45">
        <v>0.26</v>
      </c>
      <c r="T36" s="45">
        <v>0.96</v>
      </c>
      <c r="U36" s="45">
        <v>3.37</v>
      </c>
      <c r="V36" s="45">
        <v>1.24</v>
      </c>
      <c r="W36" s="45">
        <v>0.75</v>
      </c>
      <c r="X36" s="45">
        <v>2.48</v>
      </c>
      <c r="Y36" s="45">
        <v>0.9</v>
      </c>
      <c r="Z36" s="45">
        <v>7.0000000000000007E-2</v>
      </c>
      <c r="AA36" s="45">
        <v>1.1299999999999999</v>
      </c>
      <c r="AB36" s="45">
        <v>2.5</v>
      </c>
      <c r="AC36" s="45">
        <v>0.21</v>
      </c>
      <c r="AD36" s="45">
        <v>0.08</v>
      </c>
      <c r="AE36" s="151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592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7" t="s">
        <v>227</v>
      </c>
      <c r="AB39" s="17" t="s">
        <v>227</v>
      </c>
      <c r="AC39" s="17" t="s">
        <v>227</v>
      </c>
      <c r="AD39" s="17" t="s">
        <v>227</v>
      </c>
      <c r="AE39" s="17" t="s">
        <v>227</v>
      </c>
      <c r="AF39" s="17" t="s">
        <v>227</v>
      </c>
      <c r="AG39" s="17" t="s">
        <v>227</v>
      </c>
      <c r="AH39" s="151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228</v>
      </c>
      <c r="C40" s="9" t="s">
        <v>228</v>
      </c>
      <c r="D40" s="149" t="s">
        <v>230</v>
      </c>
      <c r="E40" s="150" t="s">
        <v>231</v>
      </c>
      <c r="F40" s="150" t="s">
        <v>232</v>
      </c>
      <c r="G40" s="150" t="s">
        <v>233</v>
      </c>
      <c r="H40" s="150" t="s">
        <v>234</v>
      </c>
      <c r="I40" s="150" t="s">
        <v>235</v>
      </c>
      <c r="J40" s="150" t="s">
        <v>236</v>
      </c>
      <c r="K40" s="150" t="s">
        <v>237</v>
      </c>
      <c r="L40" s="150" t="s">
        <v>238</v>
      </c>
      <c r="M40" s="150" t="s">
        <v>239</v>
      </c>
      <c r="N40" s="150" t="s">
        <v>240</v>
      </c>
      <c r="O40" s="150" t="s">
        <v>241</v>
      </c>
      <c r="P40" s="150" t="s">
        <v>242</v>
      </c>
      <c r="Q40" s="150" t="s">
        <v>244</v>
      </c>
      <c r="R40" s="150" t="s">
        <v>247</v>
      </c>
      <c r="S40" s="150" t="s">
        <v>248</v>
      </c>
      <c r="T40" s="150" t="s">
        <v>304</v>
      </c>
      <c r="U40" s="150" t="s">
        <v>249</v>
      </c>
      <c r="V40" s="150" t="s">
        <v>250</v>
      </c>
      <c r="W40" s="150" t="s">
        <v>252</v>
      </c>
      <c r="X40" s="150" t="s">
        <v>255</v>
      </c>
      <c r="Y40" s="150" t="s">
        <v>256</v>
      </c>
      <c r="Z40" s="150" t="s">
        <v>257</v>
      </c>
      <c r="AA40" s="150" t="s">
        <v>305</v>
      </c>
      <c r="AB40" s="150" t="s">
        <v>259</v>
      </c>
      <c r="AC40" s="150" t="s">
        <v>260</v>
      </c>
      <c r="AD40" s="150" t="s">
        <v>263</v>
      </c>
      <c r="AE40" s="150" t="s">
        <v>264</v>
      </c>
      <c r="AF40" s="150" t="s">
        <v>265</v>
      </c>
      <c r="AG40" s="150" t="s">
        <v>266</v>
      </c>
      <c r="AH40" s="151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1</v>
      </c>
    </row>
    <row r="41" spans="1:65">
      <c r="A41" s="30"/>
      <c r="B41" s="19"/>
      <c r="C41" s="9"/>
      <c r="D41" s="10" t="s">
        <v>340</v>
      </c>
      <c r="E41" s="11" t="s">
        <v>341</v>
      </c>
      <c r="F41" s="11" t="s">
        <v>341</v>
      </c>
      <c r="G41" s="11" t="s">
        <v>340</v>
      </c>
      <c r="H41" s="11" t="s">
        <v>341</v>
      </c>
      <c r="I41" s="11" t="s">
        <v>341</v>
      </c>
      <c r="J41" s="11" t="s">
        <v>340</v>
      </c>
      <c r="K41" s="11" t="s">
        <v>340</v>
      </c>
      <c r="L41" s="11" t="s">
        <v>340</v>
      </c>
      <c r="M41" s="11" t="s">
        <v>340</v>
      </c>
      <c r="N41" s="11" t="s">
        <v>340</v>
      </c>
      <c r="O41" s="11" t="s">
        <v>340</v>
      </c>
      <c r="P41" s="11" t="s">
        <v>340</v>
      </c>
      <c r="Q41" s="11" t="s">
        <v>340</v>
      </c>
      <c r="R41" s="11" t="s">
        <v>340</v>
      </c>
      <c r="S41" s="11" t="s">
        <v>341</v>
      </c>
      <c r="T41" s="11" t="s">
        <v>341</v>
      </c>
      <c r="U41" s="11" t="s">
        <v>342</v>
      </c>
      <c r="V41" s="11" t="s">
        <v>341</v>
      </c>
      <c r="W41" s="11" t="s">
        <v>342</v>
      </c>
      <c r="X41" s="11" t="s">
        <v>342</v>
      </c>
      <c r="Y41" s="11" t="s">
        <v>342</v>
      </c>
      <c r="Z41" s="11" t="s">
        <v>342</v>
      </c>
      <c r="AA41" s="11" t="s">
        <v>340</v>
      </c>
      <c r="AB41" s="11" t="s">
        <v>341</v>
      </c>
      <c r="AC41" s="11" t="s">
        <v>341</v>
      </c>
      <c r="AD41" s="11" t="s">
        <v>342</v>
      </c>
      <c r="AE41" s="11" t="s">
        <v>341</v>
      </c>
      <c r="AF41" s="11" t="s">
        <v>340</v>
      </c>
      <c r="AG41" s="11" t="s">
        <v>340</v>
      </c>
      <c r="AH41" s="151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9"/>
      <c r="C42" s="9"/>
      <c r="D42" s="26" t="s">
        <v>344</v>
      </c>
      <c r="E42" s="26" t="s">
        <v>345</v>
      </c>
      <c r="F42" s="26" t="s">
        <v>344</v>
      </c>
      <c r="G42" s="26" t="s">
        <v>346</v>
      </c>
      <c r="H42" s="26" t="s">
        <v>347</v>
      </c>
      <c r="I42" s="26" t="s">
        <v>345</v>
      </c>
      <c r="J42" s="26" t="s">
        <v>345</v>
      </c>
      <c r="K42" s="26" t="s">
        <v>345</v>
      </c>
      <c r="L42" s="26" t="s">
        <v>345</v>
      </c>
      <c r="M42" s="26" t="s">
        <v>345</v>
      </c>
      <c r="N42" s="26" t="s">
        <v>345</v>
      </c>
      <c r="O42" s="26" t="s">
        <v>345</v>
      </c>
      <c r="P42" s="26" t="s">
        <v>345</v>
      </c>
      <c r="Q42" s="26" t="s">
        <v>348</v>
      </c>
      <c r="R42" s="26" t="s">
        <v>345</v>
      </c>
      <c r="S42" s="26" t="s">
        <v>344</v>
      </c>
      <c r="T42" s="26" t="s">
        <v>345</v>
      </c>
      <c r="U42" s="26" t="s">
        <v>344</v>
      </c>
      <c r="V42" s="26" t="s">
        <v>346</v>
      </c>
      <c r="W42" s="26" t="s">
        <v>347</v>
      </c>
      <c r="X42" s="26" t="s">
        <v>344</v>
      </c>
      <c r="Y42" s="26" t="s">
        <v>345</v>
      </c>
      <c r="Z42" s="26" t="s">
        <v>345</v>
      </c>
      <c r="AA42" s="26"/>
      <c r="AB42" s="26" t="s">
        <v>344</v>
      </c>
      <c r="AC42" s="26" t="s">
        <v>345</v>
      </c>
      <c r="AD42" s="26" t="s">
        <v>345</v>
      </c>
      <c r="AE42" s="26" t="s">
        <v>347</v>
      </c>
      <c r="AF42" s="26" t="s">
        <v>347</v>
      </c>
      <c r="AG42" s="26" t="s">
        <v>116</v>
      </c>
      <c r="AH42" s="151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3</v>
      </c>
    </row>
    <row r="43" spans="1:65">
      <c r="A43" s="30"/>
      <c r="B43" s="18">
        <v>1</v>
      </c>
      <c r="C43" s="14">
        <v>1</v>
      </c>
      <c r="D43" s="205">
        <v>0.15179999999999999</v>
      </c>
      <c r="E43" s="205">
        <v>0.15298</v>
      </c>
      <c r="F43" s="205">
        <v>0.14450000000000002</v>
      </c>
      <c r="G43" s="205">
        <v>0.14347000000000001</v>
      </c>
      <c r="H43" s="205">
        <v>0.14419755093852699</v>
      </c>
      <c r="I43" s="205">
        <v>0.14499999999999999</v>
      </c>
      <c r="J43" s="205">
        <v>0.156</v>
      </c>
      <c r="K43" s="205">
        <v>0.1628</v>
      </c>
      <c r="L43" s="205">
        <v>0.157</v>
      </c>
      <c r="M43" s="205">
        <v>0.15049999999999999</v>
      </c>
      <c r="N43" s="205">
        <v>0.152</v>
      </c>
      <c r="O43" s="205">
        <v>0.156</v>
      </c>
      <c r="P43" s="205">
        <v>0.14699999999999999</v>
      </c>
      <c r="Q43" s="205">
        <v>0.14752000000000001</v>
      </c>
      <c r="R43" s="205">
        <v>0.15886</v>
      </c>
      <c r="S43" s="205">
        <v>0.15039999999999998</v>
      </c>
      <c r="T43" s="205">
        <v>0.153</v>
      </c>
      <c r="U43" s="205">
        <v>0.13799999999999998</v>
      </c>
      <c r="V43" s="205">
        <v>0.1547</v>
      </c>
      <c r="W43" s="207">
        <v>0.10135000000000001</v>
      </c>
      <c r="X43" s="205">
        <v>0.15733</v>
      </c>
      <c r="Y43" s="205">
        <v>0.16</v>
      </c>
      <c r="Z43" s="205">
        <v>0.15809999999999999</v>
      </c>
      <c r="AA43" s="205">
        <v>0.15006472554800082</v>
      </c>
      <c r="AB43" s="205">
        <v>0.15226500000000001</v>
      </c>
      <c r="AC43" s="205">
        <v>0.14689000000000002</v>
      </c>
      <c r="AD43" s="205">
        <v>0.15306199999999998</v>
      </c>
      <c r="AE43" s="205">
        <v>0.14300000000000002</v>
      </c>
      <c r="AF43" s="205">
        <v>0.15939999999999999</v>
      </c>
      <c r="AG43" s="205">
        <v>0.16039999999999999</v>
      </c>
      <c r="AH43" s="203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8">
        <v>1</v>
      </c>
    </row>
    <row r="44" spans="1:65">
      <c r="A44" s="30"/>
      <c r="B44" s="19">
        <v>1</v>
      </c>
      <c r="C44" s="9">
        <v>2</v>
      </c>
      <c r="D44" s="24">
        <v>0.14660000000000001</v>
      </c>
      <c r="E44" s="24">
        <v>0.14796000000000001</v>
      </c>
      <c r="F44" s="24">
        <v>0.1444</v>
      </c>
      <c r="G44" s="211">
        <v>0.13824</v>
      </c>
      <c r="H44" s="24">
        <v>0.14326827277968299</v>
      </c>
      <c r="I44" s="24">
        <v>0.15</v>
      </c>
      <c r="J44" s="24">
        <v>0.157</v>
      </c>
      <c r="K44" s="24">
        <v>0.16339999999999999</v>
      </c>
      <c r="L44" s="24">
        <v>0.154</v>
      </c>
      <c r="M44" s="24">
        <v>0.1515</v>
      </c>
      <c r="N44" s="24">
        <v>0.157</v>
      </c>
      <c r="O44" s="24">
        <v>0.15</v>
      </c>
      <c r="P44" s="24">
        <v>0.14499999999999999</v>
      </c>
      <c r="Q44" s="24">
        <v>0.15078</v>
      </c>
      <c r="R44" s="24">
        <v>0.15112999999999999</v>
      </c>
      <c r="S44" s="24">
        <v>0.1434</v>
      </c>
      <c r="T44" s="24">
        <v>0.151</v>
      </c>
      <c r="U44" s="24">
        <v>0.13899999999999998</v>
      </c>
      <c r="V44" s="24">
        <v>0.1552</v>
      </c>
      <c r="W44" s="209">
        <v>0.10703</v>
      </c>
      <c r="X44" s="24">
        <v>0.15290000000000001</v>
      </c>
      <c r="Y44" s="24">
        <v>0.153</v>
      </c>
      <c r="Z44" s="24">
        <v>0.1608</v>
      </c>
      <c r="AA44" s="24">
        <v>0.15006420909218893</v>
      </c>
      <c r="AB44" s="24">
        <v>0.15534500000000001</v>
      </c>
      <c r="AC44" s="24">
        <v>0.14484999999999998</v>
      </c>
      <c r="AD44" s="24">
        <v>0.15156181189695783</v>
      </c>
      <c r="AE44" s="24">
        <v>0.14599999999999999</v>
      </c>
      <c r="AF44" s="24">
        <v>0.15809999999999999</v>
      </c>
      <c r="AG44" s="24">
        <v>0.15859999999999999</v>
      </c>
      <c r="AH44" s="203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8">
        <v>18</v>
      </c>
    </row>
    <row r="45" spans="1:65">
      <c r="A45" s="30"/>
      <c r="B45" s="19">
        <v>1</v>
      </c>
      <c r="C45" s="9">
        <v>3</v>
      </c>
      <c r="D45" s="24">
        <v>0.1459</v>
      </c>
      <c r="E45" s="24">
        <v>0.15622000000000003</v>
      </c>
      <c r="F45" s="24">
        <v>0.14400000000000002</v>
      </c>
      <c r="G45" s="24">
        <v>0.14294000000000001</v>
      </c>
      <c r="H45" s="24">
        <v>0.147051627615571</v>
      </c>
      <c r="I45" s="24">
        <v>0.14599999999999999</v>
      </c>
      <c r="J45" s="24">
        <v>0.16400000000000001</v>
      </c>
      <c r="K45" s="24">
        <v>0.16700000000000001</v>
      </c>
      <c r="L45" s="24">
        <v>0.152</v>
      </c>
      <c r="M45" s="24">
        <v>0.15</v>
      </c>
      <c r="N45" s="24">
        <v>0.1545</v>
      </c>
      <c r="O45" s="24">
        <v>0.156</v>
      </c>
      <c r="P45" s="24">
        <v>0.14250000000000002</v>
      </c>
      <c r="Q45" s="211">
        <v>0.13321</v>
      </c>
      <c r="R45" s="24">
        <v>0.15929000000000001</v>
      </c>
      <c r="S45" s="24">
        <v>0.14679999999999999</v>
      </c>
      <c r="T45" s="24">
        <v>0.14699999999999999</v>
      </c>
      <c r="U45" s="24">
        <v>0.14100000000000001</v>
      </c>
      <c r="V45" s="24">
        <v>0.1522</v>
      </c>
      <c r="W45" s="209">
        <v>0.11092</v>
      </c>
      <c r="X45" s="24">
        <v>0.15695999999999999</v>
      </c>
      <c r="Y45" s="24">
        <v>0.156</v>
      </c>
      <c r="Z45" s="24">
        <v>0.15859999999999999</v>
      </c>
      <c r="AA45" s="24">
        <v>0.15253254836678254</v>
      </c>
      <c r="AB45" s="24">
        <v>0.15018999999999999</v>
      </c>
      <c r="AC45" s="24">
        <v>0.14845</v>
      </c>
      <c r="AD45" s="24">
        <v>0.15112752325568432</v>
      </c>
      <c r="AE45" s="24">
        <v>0.14499999999999999</v>
      </c>
      <c r="AF45" s="24">
        <v>0.15629999999999999</v>
      </c>
      <c r="AG45" s="24">
        <v>0.16339999999999999</v>
      </c>
      <c r="AH45" s="203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8">
        <v>16</v>
      </c>
    </row>
    <row r="46" spans="1:65">
      <c r="A46" s="30"/>
      <c r="B46" s="19">
        <v>1</v>
      </c>
      <c r="C46" s="9">
        <v>4</v>
      </c>
      <c r="D46" s="24">
        <v>0.14580000000000001</v>
      </c>
      <c r="E46" s="24">
        <v>0.15835000000000002</v>
      </c>
      <c r="F46" s="24">
        <v>0.14760000000000001</v>
      </c>
      <c r="G46" s="24">
        <v>0.14257999999999998</v>
      </c>
      <c r="H46" s="24">
        <v>0.14655565834250089</v>
      </c>
      <c r="I46" s="24">
        <v>0.13999999999999999</v>
      </c>
      <c r="J46" s="24">
        <v>0.16199999999999998</v>
      </c>
      <c r="K46" s="24">
        <v>0.1658</v>
      </c>
      <c r="L46" s="24">
        <v>0.154</v>
      </c>
      <c r="M46" s="24">
        <v>0.153</v>
      </c>
      <c r="N46" s="24">
        <v>0.156</v>
      </c>
      <c r="O46" s="24">
        <v>0.151</v>
      </c>
      <c r="P46" s="24">
        <v>0.14499999999999999</v>
      </c>
      <c r="Q46" s="24">
        <v>0.15280000000000002</v>
      </c>
      <c r="R46" s="24">
        <v>0.15758</v>
      </c>
      <c r="S46" s="24">
        <v>0.1497</v>
      </c>
      <c r="T46" s="24">
        <v>0.152</v>
      </c>
      <c r="U46" s="24">
        <v>0.13999999999999999</v>
      </c>
      <c r="V46" s="24">
        <v>0.1547</v>
      </c>
      <c r="W46" s="209">
        <v>0.10827000000000001</v>
      </c>
      <c r="X46" s="24">
        <v>0.15271999999999999</v>
      </c>
      <c r="Y46" s="24">
        <v>0.161</v>
      </c>
      <c r="Z46" s="24">
        <v>0.156</v>
      </c>
      <c r="AA46" s="24">
        <v>0.15232682155468166</v>
      </c>
      <c r="AB46" s="24">
        <v>0.15146999999999999</v>
      </c>
      <c r="AC46" s="24">
        <v>0.14599000000000001</v>
      </c>
      <c r="AD46" s="24">
        <v>0.15355850341961394</v>
      </c>
      <c r="AE46" s="24">
        <v>0.14799999999999999</v>
      </c>
      <c r="AF46" s="24">
        <v>0.15959999999999999</v>
      </c>
      <c r="AG46" s="24">
        <v>0.1628</v>
      </c>
      <c r="AH46" s="203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8">
        <v>0.15140069560104094</v>
      </c>
    </row>
    <row r="47" spans="1:65">
      <c r="A47" s="30"/>
      <c r="B47" s="19">
        <v>1</v>
      </c>
      <c r="C47" s="9">
        <v>5</v>
      </c>
      <c r="D47" s="24">
        <v>0.14699999999999999</v>
      </c>
      <c r="E47" s="24">
        <v>0.14918999999999999</v>
      </c>
      <c r="F47" s="24">
        <v>0.14660000000000001</v>
      </c>
      <c r="G47" s="24">
        <v>0.14283999999999999</v>
      </c>
      <c r="H47" s="24">
        <v>0.14229751463714999</v>
      </c>
      <c r="I47" s="24">
        <v>0.14300000000000002</v>
      </c>
      <c r="J47" s="24">
        <v>0.16300000000000001</v>
      </c>
      <c r="K47" s="24">
        <v>0.16410000000000002</v>
      </c>
      <c r="L47" s="24">
        <v>0.14949999999999999</v>
      </c>
      <c r="M47" s="24">
        <v>0.14799999999999999</v>
      </c>
      <c r="N47" s="24">
        <v>0.1515</v>
      </c>
      <c r="O47" s="24">
        <v>0.14350000000000002</v>
      </c>
      <c r="P47" s="24">
        <v>0.152</v>
      </c>
      <c r="Q47" s="24">
        <v>0.15254000000000001</v>
      </c>
      <c r="R47" s="24">
        <v>0.14976</v>
      </c>
      <c r="S47" s="24">
        <v>0.1421</v>
      </c>
      <c r="T47" s="24">
        <v>0.153</v>
      </c>
      <c r="U47" s="24">
        <v>0.13799999999999998</v>
      </c>
      <c r="V47" s="24">
        <v>0.15390000000000001</v>
      </c>
      <c r="W47" s="209">
        <v>0.10517</v>
      </c>
      <c r="X47" s="24">
        <v>0.15268000000000001</v>
      </c>
      <c r="Y47" s="24">
        <v>0.158</v>
      </c>
      <c r="Z47" s="24">
        <v>0.1593</v>
      </c>
      <c r="AA47" s="24">
        <v>0.15214360226982951</v>
      </c>
      <c r="AB47" s="24">
        <v>0.15743000000000001</v>
      </c>
      <c r="AC47" s="24">
        <v>0.14755000000000001</v>
      </c>
      <c r="AD47" s="24">
        <v>0.1514190185795323</v>
      </c>
      <c r="AE47" s="24">
        <v>0.14499999999999999</v>
      </c>
      <c r="AF47" s="24">
        <v>0.15540000000000001</v>
      </c>
      <c r="AG47" s="24">
        <v>0.15909999999999999</v>
      </c>
      <c r="AH47" s="203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8">
        <v>78</v>
      </c>
    </row>
    <row r="48" spans="1:65">
      <c r="A48" s="30"/>
      <c r="B48" s="19">
        <v>1</v>
      </c>
      <c r="C48" s="9">
        <v>6</v>
      </c>
      <c r="D48" s="24">
        <v>0.1467</v>
      </c>
      <c r="E48" s="24">
        <v>0.15351000000000001</v>
      </c>
      <c r="F48" s="24">
        <v>0.14360000000000001</v>
      </c>
      <c r="G48" s="24">
        <v>0.14230000000000001</v>
      </c>
      <c r="H48" s="24">
        <v>0.14209098103709</v>
      </c>
      <c r="I48" s="24">
        <v>0.14699999999999999</v>
      </c>
      <c r="J48" s="24">
        <v>0.154</v>
      </c>
      <c r="K48" s="24">
        <v>0.16490000000000002</v>
      </c>
      <c r="L48" s="24">
        <v>0.153</v>
      </c>
      <c r="M48" s="24">
        <v>0.1515</v>
      </c>
      <c r="N48" s="24">
        <v>0.1555</v>
      </c>
      <c r="O48" s="24">
        <v>0.14450000000000002</v>
      </c>
      <c r="P48" s="24">
        <v>0.151</v>
      </c>
      <c r="Q48" s="24">
        <v>0.15522000000000002</v>
      </c>
      <c r="R48" s="24">
        <v>0.14696000000000001</v>
      </c>
      <c r="S48" s="24">
        <v>0.1457</v>
      </c>
      <c r="T48" s="24">
        <v>0.14899999999999999</v>
      </c>
      <c r="U48" s="24">
        <v>0.13500000000000001</v>
      </c>
      <c r="V48" s="24">
        <v>0.15440000000000001</v>
      </c>
      <c r="W48" s="209">
        <v>0.10731</v>
      </c>
      <c r="X48" s="24">
        <v>0.15977</v>
      </c>
      <c r="Y48" s="24">
        <v>0.16</v>
      </c>
      <c r="Z48" s="24">
        <v>0.1547</v>
      </c>
      <c r="AA48" s="24">
        <v>0.14857349150692248</v>
      </c>
      <c r="AB48" s="24">
        <v>0.15470999999999999</v>
      </c>
      <c r="AC48" s="24">
        <v>0.14685000000000001</v>
      </c>
      <c r="AD48" s="24">
        <v>0.15069717374040875</v>
      </c>
      <c r="AE48" s="24">
        <v>0.14599999999999999</v>
      </c>
      <c r="AF48" s="24">
        <v>0.15460000000000002</v>
      </c>
      <c r="AG48" s="24">
        <v>0.1585</v>
      </c>
      <c r="AH48" s="203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56"/>
    </row>
    <row r="49" spans="1:65">
      <c r="A49" s="30"/>
      <c r="B49" s="20" t="s">
        <v>275</v>
      </c>
      <c r="C49" s="12"/>
      <c r="D49" s="210">
        <v>0.14730000000000001</v>
      </c>
      <c r="E49" s="210">
        <v>0.153035</v>
      </c>
      <c r="F49" s="210">
        <v>0.14511666666666667</v>
      </c>
      <c r="G49" s="210">
        <v>0.14206166666666667</v>
      </c>
      <c r="H49" s="210">
        <v>0.14424360089175361</v>
      </c>
      <c r="I49" s="210">
        <v>0.14516666666666667</v>
      </c>
      <c r="J49" s="210">
        <v>0.15933333333333335</v>
      </c>
      <c r="K49" s="210">
        <v>0.16466666666666668</v>
      </c>
      <c r="L49" s="210">
        <v>0.15325</v>
      </c>
      <c r="M49" s="210">
        <v>0.15075</v>
      </c>
      <c r="N49" s="210">
        <v>0.15441666666666667</v>
      </c>
      <c r="O49" s="210">
        <v>0.15016666666666667</v>
      </c>
      <c r="P49" s="210">
        <v>0.14708333333333334</v>
      </c>
      <c r="Q49" s="210">
        <v>0.14867833333333333</v>
      </c>
      <c r="R49" s="210">
        <v>0.15392999999999998</v>
      </c>
      <c r="S49" s="210">
        <v>0.14634999999999998</v>
      </c>
      <c r="T49" s="210">
        <v>0.15083333333333335</v>
      </c>
      <c r="U49" s="210">
        <v>0.13849999999999998</v>
      </c>
      <c r="V49" s="210">
        <v>0.15418333333333334</v>
      </c>
      <c r="W49" s="210">
        <v>0.10667500000000001</v>
      </c>
      <c r="X49" s="210">
        <v>0.15539333333333333</v>
      </c>
      <c r="Y49" s="210">
        <v>0.158</v>
      </c>
      <c r="Z49" s="210">
        <v>0.15791666666666668</v>
      </c>
      <c r="AA49" s="210">
        <v>0.15095089972306766</v>
      </c>
      <c r="AB49" s="210">
        <v>0.15356833333333333</v>
      </c>
      <c r="AC49" s="210">
        <v>0.14676333333333333</v>
      </c>
      <c r="AD49" s="210">
        <v>0.15190433848203286</v>
      </c>
      <c r="AE49" s="210">
        <v>0.14550000000000002</v>
      </c>
      <c r="AF49" s="210">
        <v>0.15723333333333334</v>
      </c>
      <c r="AG49" s="210">
        <v>0.16046666666666667</v>
      </c>
      <c r="AH49" s="203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56"/>
    </row>
    <row r="50" spans="1:65">
      <c r="A50" s="30"/>
      <c r="B50" s="3" t="s">
        <v>276</v>
      </c>
      <c r="C50" s="29"/>
      <c r="D50" s="24">
        <v>0.14665</v>
      </c>
      <c r="E50" s="24">
        <v>0.15324500000000002</v>
      </c>
      <c r="F50" s="24">
        <v>0.14445000000000002</v>
      </c>
      <c r="G50" s="24">
        <v>0.14271</v>
      </c>
      <c r="H50" s="24">
        <v>0.14373291185910497</v>
      </c>
      <c r="I50" s="24">
        <v>0.14549999999999999</v>
      </c>
      <c r="J50" s="24">
        <v>0.15949999999999998</v>
      </c>
      <c r="K50" s="24">
        <v>0.16450000000000004</v>
      </c>
      <c r="L50" s="24">
        <v>0.1535</v>
      </c>
      <c r="M50" s="24">
        <v>0.151</v>
      </c>
      <c r="N50" s="24">
        <v>0.155</v>
      </c>
      <c r="O50" s="24">
        <v>0.15049999999999999</v>
      </c>
      <c r="P50" s="24">
        <v>0.14599999999999999</v>
      </c>
      <c r="Q50" s="24">
        <v>0.15166000000000002</v>
      </c>
      <c r="R50" s="24">
        <v>0.15435499999999999</v>
      </c>
      <c r="S50" s="24">
        <v>0.14624999999999999</v>
      </c>
      <c r="T50" s="24">
        <v>0.1515</v>
      </c>
      <c r="U50" s="24">
        <v>0.13849999999999998</v>
      </c>
      <c r="V50" s="24">
        <v>0.15455000000000002</v>
      </c>
      <c r="W50" s="24">
        <v>0.10717</v>
      </c>
      <c r="X50" s="24">
        <v>0.15493000000000001</v>
      </c>
      <c r="Y50" s="24">
        <v>0.159</v>
      </c>
      <c r="Z50" s="24">
        <v>0.15834999999999999</v>
      </c>
      <c r="AA50" s="24">
        <v>0.15110416390891518</v>
      </c>
      <c r="AB50" s="24">
        <v>0.1534875</v>
      </c>
      <c r="AC50" s="24">
        <v>0.14687</v>
      </c>
      <c r="AD50" s="24">
        <v>0.15149041523824508</v>
      </c>
      <c r="AE50" s="24">
        <v>0.14549999999999999</v>
      </c>
      <c r="AF50" s="24">
        <v>0.15720000000000001</v>
      </c>
      <c r="AG50" s="24">
        <v>0.15975</v>
      </c>
      <c r="AH50" s="203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56"/>
    </row>
    <row r="51" spans="1:65">
      <c r="A51" s="30"/>
      <c r="B51" s="3" t="s">
        <v>277</v>
      </c>
      <c r="C51" s="29"/>
      <c r="D51" s="24">
        <v>2.253885533916923E-3</v>
      </c>
      <c r="E51" s="24">
        <v>3.9789885649496497E-3</v>
      </c>
      <c r="F51" s="24">
        <v>1.6005207485898661E-3</v>
      </c>
      <c r="G51" s="24">
        <v>1.9126569652362316E-3</v>
      </c>
      <c r="H51" s="24">
        <v>2.1262658916826565E-3</v>
      </c>
      <c r="I51" s="24">
        <v>3.4302575219167823E-3</v>
      </c>
      <c r="J51" s="24">
        <v>4.1793141383086613E-3</v>
      </c>
      <c r="K51" s="24">
        <v>1.5616230872610324E-3</v>
      </c>
      <c r="L51" s="24">
        <v>2.4849547279578378E-3</v>
      </c>
      <c r="M51" s="24">
        <v>1.6955824957813185E-3</v>
      </c>
      <c r="N51" s="24">
        <v>2.2229859798628231E-3</v>
      </c>
      <c r="O51" s="24">
        <v>5.3913510984415196E-3</v>
      </c>
      <c r="P51" s="24">
        <v>3.7204390421920154E-3</v>
      </c>
      <c r="Q51" s="24">
        <v>7.9965252870648016E-3</v>
      </c>
      <c r="R51" s="24">
        <v>5.2946539074806408E-3</v>
      </c>
      <c r="S51" s="24">
        <v>3.3170770265400764E-3</v>
      </c>
      <c r="T51" s="24">
        <v>2.4013884872437189E-3</v>
      </c>
      <c r="U51" s="24">
        <v>2.073644135332771E-3</v>
      </c>
      <c r="V51" s="24">
        <v>1.0609743949156684E-3</v>
      </c>
      <c r="W51" s="24">
        <v>3.216020833265853E-3</v>
      </c>
      <c r="X51" s="24">
        <v>3.0359819937981571E-3</v>
      </c>
      <c r="Y51" s="24">
        <v>3.0331501776206232E-3</v>
      </c>
      <c r="Z51" s="24">
        <v>2.2247846337716949E-3</v>
      </c>
      <c r="AA51" s="24">
        <v>1.6149865295764841E-3</v>
      </c>
      <c r="AB51" s="24">
        <v>2.7161455532917788E-3</v>
      </c>
      <c r="AC51" s="24">
        <v>1.244679342909926E-3</v>
      </c>
      <c r="AD51" s="24">
        <v>1.1392971789184936E-3</v>
      </c>
      <c r="AE51" s="24">
        <v>1.6431676725154913E-3</v>
      </c>
      <c r="AF51" s="24">
        <v>2.1077634275854162E-3</v>
      </c>
      <c r="AG51" s="24">
        <v>2.1574676513604245E-3</v>
      </c>
      <c r="AH51" s="203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56"/>
    </row>
    <row r="52" spans="1:65">
      <c r="A52" s="30"/>
      <c r="B52" s="3" t="s">
        <v>86</v>
      </c>
      <c r="C52" s="29"/>
      <c r="D52" s="13">
        <v>1.5301327453611152E-2</v>
      </c>
      <c r="E52" s="13">
        <v>2.6000513378963308E-2</v>
      </c>
      <c r="F52" s="13">
        <v>1.1029200059192829E-2</v>
      </c>
      <c r="G52" s="13">
        <v>1.3463568393323778E-2</v>
      </c>
      <c r="H52" s="13">
        <v>1.4740798749736529E-2</v>
      </c>
      <c r="I52" s="13">
        <v>2.362978775143593E-2</v>
      </c>
      <c r="J52" s="13">
        <v>2.6230005052146406E-2</v>
      </c>
      <c r="K52" s="13">
        <v>9.4835410157552563E-3</v>
      </c>
      <c r="L52" s="13">
        <v>1.6215039007881488E-2</v>
      </c>
      <c r="M52" s="13">
        <v>1.1247645079809741E-2</v>
      </c>
      <c r="N52" s="13">
        <v>1.4396023614869873E-2</v>
      </c>
      <c r="O52" s="13">
        <v>3.5902449046225436E-2</v>
      </c>
      <c r="P52" s="13">
        <v>2.5294769691957042E-2</v>
      </c>
      <c r="Q52" s="13">
        <v>5.3784065961627242E-2</v>
      </c>
      <c r="R52" s="13">
        <v>3.4396504303778608E-2</v>
      </c>
      <c r="S52" s="13">
        <v>2.2665370868056554E-2</v>
      </c>
      <c r="T52" s="13">
        <v>1.5920807650234597E-2</v>
      </c>
      <c r="U52" s="13">
        <v>1.4972159821897264E-2</v>
      </c>
      <c r="V52" s="13">
        <v>6.8812521559766622E-3</v>
      </c>
      <c r="W52" s="13">
        <v>3.0147840011866444E-2</v>
      </c>
      <c r="X52" s="13">
        <v>1.953740182203113E-2</v>
      </c>
      <c r="Y52" s="13">
        <v>1.9197153022915338E-2</v>
      </c>
      <c r="Z52" s="13">
        <v>1.408834596583659E-2</v>
      </c>
      <c r="AA52" s="13">
        <v>1.0698753916268899E-2</v>
      </c>
      <c r="AB52" s="13">
        <v>1.7686885664091635E-2</v>
      </c>
      <c r="AC52" s="13">
        <v>8.4808604072992306E-3</v>
      </c>
      <c r="AD52" s="13">
        <v>7.5000963784404937E-3</v>
      </c>
      <c r="AE52" s="13">
        <v>1.129324860835389E-2</v>
      </c>
      <c r="AF52" s="13">
        <v>1.3405321778156135E-2</v>
      </c>
      <c r="AG52" s="13">
        <v>1.344495835912188E-2</v>
      </c>
      <c r="AH52" s="151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278</v>
      </c>
      <c r="C53" s="29"/>
      <c r="D53" s="13">
        <v>-2.7085051259254089E-2</v>
      </c>
      <c r="E53" s="13">
        <v>1.0794563343788477E-2</v>
      </c>
      <c r="F53" s="13">
        <v>-4.1505944932600847E-2</v>
      </c>
      <c r="G53" s="13">
        <v>-6.1684187759505016E-2</v>
      </c>
      <c r="H53" s="13">
        <v>-4.7272535181391295E-2</v>
      </c>
      <c r="I53" s="13">
        <v>-4.117569545916544E-2</v>
      </c>
      <c r="J53" s="13">
        <v>5.2394988680870114E-2</v>
      </c>
      <c r="K53" s="13">
        <v>8.7621599180648158E-2</v>
      </c>
      <c r="L53" s="13">
        <v>1.2214636079560748E-2</v>
      </c>
      <c r="M53" s="13">
        <v>-4.2978375922103629E-3</v>
      </c>
      <c r="N53" s="13">
        <v>1.9920457126387126E-2</v>
      </c>
      <c r="O53" s="13">
        <v>-8.1507481156234407E-3</v>
      </c>
      <c r="P53" s="13">
        <v>-2.8516132310807629E-2</v>
      </c>
      <c r="Q53" s="13">
        <v>-1.7981174108217868E-2</v>
      </c>
      <c r="R53" s="13">
        <v>1.6706028918282323E-2</v>
      </c>
      <c r="S53" s="13">
        <v>-3.3359791254527371E-2</v>
      </c>
      <c r="T53" s="13">
        <v>-3.7474218031511297E-3</v>
      </c>
      <c r="U53" s="13">
        <v>-8.5208958583888217E-2</v>
      </c>
      <c r="V53" s="13">
        <v>1.8379292917021894E-2</v>
      </c>
      <c r="W53" s="13">
        <v>-0.29541274842553256</v>
      </c>
      <c r="X53" s="13">
        <v>2.6371330174159047E-2</v>
      </c>
      <c r="Y53" s="13">
        <v>4.3588336055925492E-2</v>
      </c>
      <c r="Z53" s="13">
        <v>4.3037920266866481E-2</v>
      </c>
      <c r="AA53" s="13">
        <v>-2.9708970370819765E-3</v>
      </c>
      <c r="AB53" s="13">
        <v>1.4317224393766148E-2</v>
      </c>
      <c r="AC53" s="13">
        <v>-3.062972894079441E-2</v>
      </c>
      <c r="AD53" s="13">
        <v>3.3265559249415766E-3</v>
      </c>
      <c r="AE53" s="13">
        <v>-3.8974032302929174E-2</v>
      </c>
      <c r="AF53" s="13">
        <v>3.8524510796582367E-2</v>
      </c>
      <c r="AG53" s="13">
        <v>5.9880643412072887E-2</v>
      </c>
      <c r="AH53" s="151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279</v>
      </c>
      <c r="C54" s="47"/>
      <c r="D54" s="45">
        <v>0.56000000000000005</v>
      </c>
      <c r="E54" s="45">
        <v>0.33</v>
      </c>
      <c r="F54" s="45">
        <v>0.9</v>
      </c>
      <c r="G54" s="45">
        <v>1.38</v>
      </c>
      <c r="H54" s="45">
        <v>1.04</v>
      </c>
      <c r="I54" s="45">
        <v>0.89</v>
      </c>
      <c r="J54" s="45">
        <v>1.32</v>
      </c>
      <c r="K54" s="45">
        <v>2.15</v>
      </c>
      <c r="L54" s="45">
        <v>0.37</v>
      </c>
      <c r="M54" s="45">
        <v>0.02</v>
      </c>
      <c r="N54" s="45">
        <v>0.55000000000000004</v>
      </c>
      <c r="O54" s="45">
        <v>0.11</v>
      </c>
      <c r="P54" s="45">
        <v>0.6</v>
      </c>
      <c r="Q54" s="45">
        <v>0.35</v>
      </c>
      <c r="R54" s="45">
        <v>0.47</v>
      </c>
      <c r="S54" s="45">
        <v>0.71</v>
      </c>
      <c r="T54" s="45">
        <v>0.01</v>
      </c>
      <c r="U54" s="45">
        <v>1.94</v>
      </c>
      <c r="V54" s="45">
        <v>0.51</v>
      </c>
      <c r="W54" s="45">
        <v>6.91</v>
      </c>
      <c r="X54" s="45">
        <v>0.7</v>
      </c>
      <c r="Y54" s="45">
        <v>1.1100000000000001</v>
      </c>
      <c r="Z54" s="45">
        <v>1.1000000000000001</v>
      </c>
      <c r="AA54" s="45">
        <v>0.01</v>
      </c>
      <c r="AB54" s="45">
        <v>0.42</v>
      </c>
      <c r="AC54" s="45">
        <v>0.65</v>
      </c>
      <c r="AD54" s="45">
        <v>0.16</v>
      </c>
      <c r="AE54" s="45">
        <v>0.84</v>
      </c>
      <c r="AF54" s="45">
        <v>0.99</v>
      </c>
      <c r="AG54" s="45">
        <v>1.5</v>
      </c>
      <c r="AH54" s="151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BM55" s="55"/>
    </row>
    <row r="56" spans="1:65" ht="15">
      <c r="B56" s="8" t="s">
        <v>593</v>
      </c>
      <c r="BM56" s="28" t="s">
        <v>66</v>
      </c>
    </row>
    <row r="57" spans="1:65" ht="15">
      <c r="A57" s="25" t="s">
        <v>97</v>
      </c>
      <c r="B57" s="18" t="s">
        <v>110</v>
      </c>
      <c r="C57" s="15" t="s">
        <v>111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7" t="s">
        <v>227</v>
      </c>
      <c r="O57" s="17" t="s">
        <v>227</v>
      </c>
      <c r="P57" s="17" t="s">
        <v>227</v>
      </c>
      <c r="Q57" s="17" t="s">
        <v>227</v>
      </c>
      <c r="R57" s="151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228</v>
      </c>
      <c r="C58" s="9" t="s">
        <v>228</v>
      </c>
      <c r="D58" s="149" t="s">
        <v>231</v>
      </c>
      <c r="E58" s="150" t="s">
        <v>234</v>
      </c>
      <c r="F58" s="150" t="s">
        <v>235</v>
      </c>
      <c r="G58" s="150" t="s">
        <v>238</v>
      </c>
      <c r="H58" s="150" t="s">
        <v>239</v>
      </c>
      <c r="I58" s="150" t="s">
        <v>240</v>
      </c>
      <c r="J58" s="150" t="s">
        <v>241</v>
      </c>
      <c r="K58" s="150" t="s">
        <v>242</v>
      </c>
      <c r="L58" s="150" t="s">
        <v>244</v>
      </c>
      <c r="M58" s="150" t="s">
        <v>247</v>
      </c>
      <c r="N58" s="150" t="s">
        <v>304</v>
      </c>
      <c r="O58" s="150" t="s">
        <v>259</v>
      </c>
      <c r="P58" s="150" t="s">
        <v>265</v>
      </c>
      <c r="Q58" s="150" t="s">
        <v>266</v>
      </c>
      <c r="R58" s="151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341</v>
      </c>
      <c r="E59" s="11" t="s">
        <v>341</v>
      </c>
      <c r="F59" s="11" t="s">
        <v>341</v>
      </c>
      <c r="G59" s="11" t="s">
        <v>340</v>
      </c>
      <c r="H59" s="11" t="s">
        <v>340</v>
      </c>
      <c r="I59" s="11" t="s">
        <v>340</v>
      </c>
      <c r="J59" s="11" t="s">
        <v>340</v>
      </c>
      <c r="K59" s="11" t="s">
        <v>340</v>
      </c>
      <c r="L59" s="11" t="s">
        <v>340</v>
      </c>
      <c r="M59" s="11" t="s">
        <v>340</v>
      </c>
      <c r="N59" s="11" t="s">
        <v>341</v>
      </c>
      <c r="O59" s="11" t="s">
        <v>341</v>
      </c>
      <c r="P59" s="11" t="s">
        <v>340</v>
      </c>
      <c r="Q59" s="11" t="s">
        <v>340</v>
      </c>
      <c r="R59" s="151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 t="s">
        <v>345</v>
      </c>
      <c r="E60" s="26" t="s">
        <v>347</v>
      </c>
      <c r="F60" s="26" t="s">
        <v>345</v>
      </c>
      <c r="G60" s="26" t="s">
        <v>345</v>
      </c>
      <c r="H60" s="26" t="s">
        <v>345</v>
      </c>
      <c r="I60" s="26" t="s">
        <v>345</v>
      </c>
      <c r="J60" s="26" t="s">
        <v>345</v>
      </c>
      <c r="K60" s="26" t="s">
        <v>345</v>
      </c>
      <c r="L60" s="26" t="s">
        <v>348</v>
      </c>
      <c r="M60" s="26" t="s">
        <v>345</v>
      </c>
      <c r="N60" s="26" t="s">
        <v>345</v>
      </c>
      <c r="O60" s="26" t="s">
        <v>344</v>
      </c>
      <c r="P60" s="26" t="s">
        <v>347</v>
      </c>
      <c r="Q60" s="26" t="s">
        <v>116</v>
      </c>
      <c r="R60" s="151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8">
        <v>1</v>
      </c>
      <c r="C61" s="14">
        <v>1</v>
      </c>
      <c r="D61" s="145">
        <v>5.0769000000000002</v>
      </c>
      <c r="E61" s="22" t="s">
        <v>350</v>
      </c>
      <c r="F61" s="145">
        <v>4.9799999999999995</v>
      </c>
      <c r="G61" s="22">
        <v>6.94</v>
      </c>
      <c r="H61" s="22">
        <v>6.77</v>
      </c>
      <c r="I61" s="22">
        <v>6.61</v>
      </c>
      <c r="J61" s="22">
        <v>6.85</v>
      </c>
      <c r="K61" s="22">
        <v>7.05</v>
      </c>
      <c r="L61" s="22">
        <v>7.985199999999999</v>
      </c>
      <c r="M61" s="22">
        <v>8.3040000000000003</v>
      </c>
      <c r="N61" s="22">
        <v>6.53</v>
      </c>
      <c r="O61" s="22">
        <v>7.05</v>
      </c>
      <c r="P61" s="22" t="s">
        <v>351</v>
      </c>
      <c r="Q61" s="145">
        <v>8.81</v>
      </c>
      <c r="R61" s="151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46">
        <v>4.0298999999999996</v>
      </c>
      <c r="E62" s="11" t="s">
        <v>350</v>
      </c>
      <c r="F62" s="147">
        <v>4.53</v>
      </c>
      <c r="G62" s="11">
        <v>7.21</v>
      </c>
      <c r="H62" s="11">
        <v>6.72</v>
      </c>
      <c r="I62" s="11">
        <v>7.06</v>
      </c>
      <c r="J62" s="11">
        <v>6.62</v>
      </c>
      <c r="K62" s="11">
        <v>7.37</v>
      </c>
      <c r="L62" s="11">
        <v>7.6991999999999994</v>
      </c>
      <c r="M62" s="11">
        <v>8.0380000000000003</v>
      </c>
      <c r="N62" s="11">
        <v>6.45</v>
      </c>
      <c r="O62" s="11">
        <v>7.2</v>
      </c>
      <c r="P62" s="11" t="s">
        <v>351</v>
      </c>
      <c r="Q62" s="147">
        <v>8.81</v>
      </c>
      <c r="R62" s="151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 t="e">
        <v>#N/A</v>
      </c>
    </row>
    <row r="63" spans="1:65">
      <c r="A63" s="30"/>
      <c r="B63" s="19">
        <v>1</v>
      </c>
      <c r="C63" s="9">
        <v>3</v>
      </c>
      <c r="D63" s="147">
        <v>4.9537000000000004</v>
      </c>
      <c r="E63" s="11" t="s">
        <v>350</v>
      </c>
      <c r="F63" s="147">
        <v>3.39</v>
      </c>
      <c r="G63" s="11">
        <v>7.06</v>
      </c>
      <c r="H63" s="11">
        <v>6.9</v>
      </c>
      <c r="I63" s="11">
        <v>7.03</v>
      </c>
      <c r="J63" s="11">
        <v>6.85</v>
      </c>
      <c r="K63" s="11">
        <v>7.33</v>
      </c>
      <c r="L63" s="11">
        <v>7.5753999999999992</v>
      </c>
      <c r="M63" s="11">
        <v>8.2629999999999999</v>
      </c>
      <c r="N63" s="11">
        <v>6.71</v>
      </c>
      <c r="O63" s="11">
        <v>7.2</v>
      </c>
      <c r="P63" s="11" t="s">
        <v>351</v>
      </c>
      <c r="Q63" s="147">
        <v>8.9700000000000006</v>
      </c>
      <c r="R63" s="151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47">
        <v>5.1761999999999997</v>
      </c>
      <c r="E64" s="11" t="s">
        <v>350</v>
      </c>
      <c r="F64" s="147">
        <v>3.63</v>
      </c>
      <c r="G64" s="11">
        <v>7</v>
      </c>
      <c r="H64" s="11">
        <v>6.86</v>
      </c>
      <c r="I64" s="11">
        <v>6.72</v>
      </c>
      <c r="J64" s="11">
        <v>6.65</v>
      </c>
      <c r="K64" s="11">
        <v>7.43</v>
      </c>
      <c r="L64" s="11">
        <v>7.5743999999999998</v>
      </c>
      <c r="M64" s="11">
        <v>8.0380000000000003</v>
      </c>
      <c r="N64" s="11">
        <v>6.43</v>
      </c>
      <c r="O64" s="11">
        <v>7.1</v>
      </c>
      <c r="P64" s="11" t="s">
        <v>351</v>
      </c>
      <c r="Q64" s="147">
        <v>8.84</v>
      </c>
      <c r="R64" s="151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7.1310703703703702</v>
      </c>
    </row>
    <row r="65" spans="1:65">
      <c r="A65" s="30"/>
      <c r="B65" s="19">
        <v>1</v>
      </c>
      <c r="C65" s="9">
        <v>5</v>
      </c>
      <c r="D65" s="147">
        <v>4.8059000000000003</v>
      </c>
      <c r="E65" s="11" t="s">
        <v>350</v>
      </c>
      <c r="F65" s="147">
        <v>4.32</v>
      </c>
      <c r="G65" s="11">
        <v>7.01</v>
      </c>
      <c r="H65" s="11">
        <v>6.8</v>
      </c>
      <c r="I65" s="11">
        <v>6.49</v>
      </c>
      <c r="J65" s="11">
        <v>6.98</v>
      </c>
      <c r="K65" s="11">
        <v>6.53</v>
      </c>
      <c r="L65" s="11">
        <v>7.7903000000000002</v>
      </c>
      <c r="M65" s="11">
        <v>7.9359999999999999</v>
      </c>
      <c r="N65" s="11">
        <v>7.39</v>
      </c>
      <c r="O65" s="11">
        <v>7.35</v>
      </c>
      <c r="P65" s="11" t="s">
        <v>351</v>
      </c>
      <c r="Q65" s="147">
        <v>8.81</v>
      </c>
      <c r="R65" s="151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79</v>
      </c>
    </row>
    <row r="66" spans="1:65">
      <c r="A66" s="30"/>
      <c r="B66" s="19">
        <v>1</v>
      </c>
      <c r="C66" s="9">
        <v>6</v>
      </c>
      <c r="D66" s="147">
        <v>4.9462999999999999</v>
      </c>
      <c r="E66" s="11" t="s">
        <v>350</v>
      </c>
      <c r="F66" s="147">
        <v>3.9400000000000004</v>
      </c>
      <c r="G66" s="11">
        <v>7.02</v>
      </c>
      <c r="H66" s="11">
        <v>6.82</v>
      </c>
      <c r="I66" s="11">
        <v>6.57</v>
      </c>
      <c r="J66" s="11">
        <v>7.32</v>
      </c>
      <c r="K66" s="11">
        <v>6.7</v>
      </c>
      <c r="L66" s="11">
        <v>7.5383000000000004</v>
      </c>
      <c r="M66" s="11">
        <v>7.8959999999999999</v>
      </c>
      <c r="N66" s="11">
        <v>6.56</v>
      </c>
      <c r="O66" s="11">
        <v>7.2</v>
      </c>
      <c r="P66" s="11" t="s">
        <v>351</v>
      </c>
      <c r="Q66" s="147">
        <v>8.66</v>
      </c>
      <c r="R66" s="151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275</v>
      </c>
      <c r="C67" s="12"/>
      <c r="D67" s="23">
        <v>4.8314833333333338</v>
      </c>
      <c r="E67" s="23" t="s">
        <v>714</v>
      </c>
      <c r="F67" s="23">
        <v>4.1316666666666668</v>
      </c>
      <c r="G67" s="23">
        <v>7.0399999999999991</v>
      </c>
      <c r="H67" s="23">
        <v>6.8116666666666665</v>
      </c>
      <c r="I67" s="23">
        <v>6.7466666666666661</v>
      </c>
      <c r="J67" s="23">
        <v>6.8783333333333339</v>
      </c>
      <c r="K67" s="23">
        <v>7.0683333333333342</v>
      </c>
      <c r="L67" s="23">
        <v>7.6937999999999995</v>
      </c>
      <c r="M67" s="23">
        <v>8.0791666666666675</v>
      </c>
      <c r="N67" s="23">
        <v>6.6783333333333337</v>
      </c>
      <c r="O67" s="23">
        <v>7.1833333333333336</v>
      </c>
      <c r="P67" s="23" t="s">
        <v>714</v>
      </c>
      <c r="Q67" s="23">
        <v>8.8166666666666682</v>
      </c>
      <c r="R67" s="151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1">
        <v>4.95</v>
      </c>
      <c r="E68" s="11" t="s">
        <v>714</v>
      </c>
      <c r="F68" s="11">
        <v>4.1300000000000008</v>
      </c>
      <c r="G68" s="11">
        <v>7.0149999999999997</v>
      </c>
      <c r="H68" s="11">
        <v>6.8100000000000005</v>
      </c>
      <c r="I68" s="11">
        <v>6.665</v>
      </c>
      <c r="J68" s="11">
        <v>6.85</v>
      </c>
      <c r="K68" s="11">
        <v>7.1899999999999995</v>
      </c>
      <c r="L68" s="11">
        <v>7.6372999999999998</v>
      </c>
      <c r="M68" s="11">
        <v>8.0380000000000003</v>
      </c>
      <c r="N68" s="11">
        <v>6.5449999999999999</v>
      </c>
      <c r="O68" s="11">
        <v>7.2</v>
      </c>
      <c r="P68" s="11" t="s">
        <v>714</v>
      </c>
      <c r="Q68" s="11">
        <v>8.81</v>
      </c>
      <c r="R68" s="151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277</v>
      </c>
      <c r="C69" s="29"/>
      <c r="D69" s="24">
        <v>0.41240006021661391</v>
      </c>
      <c r="E69" s="24" t="s">
        <v>714</v>
      </c>
      <c r="F69" s="24">
        <v>0.59199380627389941</v>
      </c>
      <c r="G69" s="24">
        <v>9.186947262284674E-2</v>
      </c>
      <c r="H69" s="24">
        <v>6.400520812142324E-2</v>
      </c>
      <c r="I69" s="24">
        <v>0.2428717082466926</v>
      </c>
      <c r="J69" s="24">
        <v>0.25529721241460257</v>
      </c>
      <c r="K69" s="24">
        <v>0.37843977944537832</v>
      </c>
      <c r="L69" s="24">
        <v>0.17129538230787164</v>
      </c>
      <c r="M69" s="24">
        <v>0.16839289375346778</v>
      </c>
      <c r="N69" s="24">
        <v>0.36256953356103516</v>
      </c>
      <c r="O69" s="24">
        <v>0.10327955589886445</v>
      </c>
      <c r="P69" s="24" t="s">
        <v>714</v>
      </c>
      <c r="Q69" s="24">
        <v>9.872520785831089E-2</v>
      </c>
      <c r="R69" s="203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56"/>
    </row>
    <row r="70" spans="1:65">
      <c r="A70" s="30"/>
      <c r="B70" s="3" t="s">
        <v>86</v>
      </c>
      <c r="C70" s="29"/>
      <c r="D70" s="13">
        <v>8.5356821448888481E-2</v>
      </c>
      <c r="E70" s="13" t="s">
        <v>714</v>
      </c>
      <c r="F70" s="13">
        <v>0.14328208300296072</v>
      </c>
      <c r="G70" s="13">
        <v>1.3049640997563458E-2</v>
      </c>
      <c r="H70" s="13">
        <v>9.3964093155992044E-3</v>
      </c>
      <c r="I70" s="13">
        <v>3.5998770985181713E-2</v>
      </c>
      <c r="J70" s="13">
        <v>3.7116144281260366E-2</v>
      </c>
      <c r="K70" s="13">
        <v>5.3540171579162216E-2</v>
      </c>
      <c r="L70" s="13">
        <v>2.2264080468412443E-2</v>
      </c>
      <c r="M70" s="13">
        <v>2.0842854306772698E-2</v>
      </c>
      <c r="N70" s="13">
        <v>5.4290421796012248E-2</v>
      </c>
      <c r="O70" s="13">
        <v>1.4377664394273473E-2</v>
      </c>
      <c r="P70" s="13" t="s">
        <v>714</v>
      </c>
      <c r="Q70" s="13">
        <v>1.1197566108693104E-2</v>
      </c>
      <c r="R70" s="151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278</v>
      </c>
      <c r="C71" s="29"/>
      <c r="D71" s="13">
        <v>-0.3224743155798645</v>
      </c>
      <c r="E71" s="13" t="s">
        <v>714</v>
      </c>
      <c r="F71" s="13">
        <v>-0.42061058830189635</v>
      </c>
      <c r="G71" s="13">
        <v>-1.2770925771363739E-2</v>
      </c>
      <c r="H71" s="13">
        <v>-4.4790429362585926E-2</v>
      </c>
      <c r="I71" s="13">
        <v>-5.3905470530890121E-2</v>
      </c>
      <c r="J71" s="13">
        <v>-3.5441669189966163E-2</v>
      </c>
      <c r="K71" s="13">
        <v>-8.797702698000065E-3</v>
      </c>
      <c r="L71" s="13">
        <v>7.8912365241517346E-2</v>
      </c>
      <c r="M71" s="13">
        <v>0.13295287341934547</v>
      </c>
      <c r="N71" s="13">
        <v>-6.3487949707825231E-2</v>
      </c>
      <c r="O71" s="13">
        <v>7.3289085997687575E-3</v>
      </c>
      <c r="P71" s="13" t="s">
        <v>714</v>
      </c>
      <c r="Q71" s="13">
        <v>0.23637353282895068</v>
      </c>
      <c r="R71" s="151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279</v>
      </c>
      <c r="C72" s="47"/>
      <c r="D72" s="45">
        <v>5.68</v>
      </c>
      <c r="E72" s="45" t="s">
        <v>280</v>
      </c>
      <c r="F72" s="45">
        <v>7.55</v>
      </c>
      <c r="G72" s="45">
        <v>0.22</v>
      </c>
      <c r="H72" s="45">
        <v>0.39</v>
      </c>
      <c r="I72" s="45">
        <v>0.56999999999999995</v>
      </c>
      <c r="J72" s="45">
        <v>0.22</v>
      </c>
      <c r="K72" s="45">
        <v>0.28999999999999998</v>
      </c>
      <c r="L72" s="45">
        <v>1.96</v>
      </c>
      <c r="M72" s="45">
        <v>2.99</v>
      </c>
      <c r="N72" s="45">
        <v>0.75</v>
      </c>
      <c r="O72" s="45">
        <v>0.6</v>
      </c>
      <c r="P72" s="45" t="s">
        <v>280</v>
      </c>
      <c r="Q72" s="45">
        <v>4.96</v>
      </c>
      <c r="R72" s="151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5"/>
    </row>
    <row r="74" spans="1:65" ht="15">
      <c r="B74" s="8" t="s">
        <v>594</v>
      </c>
      <c r="BM74" s="28" t="s">
        <v>66</v>
      </c>
    </row>
    <row r="75" spans="1:65" ht="15">
      <c r="A75" s="25" t="s">
        <v>49</v>
      </c>
      <c r="B75" s="18" t="s">
        <v>110</v>
      </c>
      <c r="C75" s="15" t="s">
        <v>111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51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228</v>
      </c>
      <c r="C76" s="9" t="s">
        <v>228</v>
      </c>
      <c r="D76" s="149" t="s">
        <v>231</v>
      </c>
      <c r="E76" s="150" t="s">
        <v>232</v>
      </c>
      <c r="F76" s="150" t="s">
        <v>234</v>
      </c>
      <c r="G76" s="150" t="s">
        <v>235</v>
      </c>
      <c r="H76" s="150" t="s">
        <v>237</v>
      </c>
      <c r="I76" s="150" t="s">
        <v>238</v>
      </c>
      <c r="J76" s="150" t="s">
        <v>239</v>
      </c>
      <c r="K76" s="150" t="s">
        <v>240</v>
      </c>
      <c r="L76" s="150" t="s">
        <v>241</v>
      </c>
      <c r="M76" s="150" t="s">
        <v>242</v>
      </c>
      <c r="N76" s="150" t="s">
        <v>244</v>
      </c>
      <c r="O76" s="150" t="s">
        <v>247</v>
      </c>
      <c r="P76" s="150" t="s">
        <v>248</v>
      </c>
      <c r="Q76" s="150" t="s">
        <v>304</v>
      </c>
      <c r="R76" s="150" t="s">
        <v>249</v>
      </c>
      <c r="S76" s="150" t="s">
        <v>259</v>
      </c>
      <c r="T76" s="150" t="s">
        <v>265</v>
      </c>
      <c r="U76" s="150" t="s">
        <v>266</v>
      </c>
      <c r="V76" s="151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341</v>
      </c>
      <c r="E77" s="11" t="s">
        <v>341</v>
      </c>
      <c r="F77" s="11" t="s">
        <v>341</v>
      </c>
      <c r="G77" s="11" t="s">
        <v>341</v>
      </c>
      <c r="H77" s="11" t="s">
        <v>340</v>
      </c>
      <c r="I77" s="11" t="s">
        <v>340</v>
      </c>
      <c r="J77" s="11" t="s">
        <v>340</v>
      </c>
      <c r="K77" s="11" t="s">
        <v>340</v>
      </c>
      <c r="L77" s="11" t="s">
        <v>340</v>
      </c>
      <c r="M77" s="11" t="s">
        <v>340</v>
      </c>
      <c r="N77" s="11" t="s">
        <v>340</v>
      </c>
      <c r="O77" s="11" t="s">
        <v>340</v>
      </c>
      <c r="P77" s="11" t="s">
        <v>341</v>
      </c>
      <c r="Q77" s="11" t="s">
        <v>341</v>
      </c>
      <c r="R77" s="11" t="s">
        <v>342</v>
      </c>
      <c r="S77" s="11" t="s">
        <v>341</v>
      </c>
      <c r="T77" s="11" t="s">
        <v>340</v>
      </c>
      <c r="U77" s="11" t="s">
        <v>340</v>
      </c>
      <c r="V77" s="151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345</v>
      </c>
      <c r="E78" s="26" t="s">
        <v>344</v>
      </c>
      <c r="F78" s="26" t="s">
        <v>347</v>
      </c>
      <c r="G78" s="26" t="s">
        <v>345</v>
      </c>
      <c r="H78" s="26" t="s">
        <v>345</v>
      </c>
      <c r="I78" s="26" t="s">
        <v>345</v>
      </c>
      <c r="J78" s="26" t="s">
        <v>345</v>
      </c>
      <c r="K78" s="26" t="s">
        <v>345</v>
      </c>
      <c r="L78" s="26" t="s">
        <v>345</v>
      </c>
      <c r="M78" s="26" t="s">
        <v>345</v>
      </c>
      <c r="N78" s="26" t="s">
        <v>348</v>
      </c>
      <c r="O78" s="26" t="s">
        <v>345</v>
      </c>
      <c r="P78" s="26" t="s">
        <v>344</v>
      </c>
      <c r="Q78" s="26" t="s">
        <v>345</v>
      </c>
      <c r="R78" s="26" t="s">
        <v>344</v>
      </c>
      <c r="S78" s="26" t="s">
        <v>344</v>
      </c>
      <c r="T78" s="26" t="s">
        <v>347</v>
      </c>
      <c r="U78" s="26" t="s">
        <v>116</v>
      </c>
      <c r="V78" s="151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23" t="s">
        <v>95</v>
      </c>
      <c r="E79" s="223" t="s">
        <v>95</v>
      </c>
      <c r="F79" s="223" t="s">
        <v>95</v>
      </c>
      <c r="G79" s="223">
        <v>3</v>
      </c>
      <c r="H79" s="223" t="s">
        <v>95</v>
      </c>
      <c r="I79" s="223" t="s">
        <v>95</v>
      </c>
      <c r="J79" s="223" t="s">
        <v>95</v>
      </c>
      <c r="K79" s="223" t="s">
        <v>95</v>
      </c>
      <c r="L79" s="223" t="s">
        <v>95</v>
      </c>
      <c r="M79" s="223" t="s">
        <v>95</v>
      </c>
      <c r="N79" s="223">
        <v>2</v>
      </c>
      <c r="O79" s="223" t="s">
        <v>322</v>
      </c>
      <c r="P79" s="223" t="s">
        <v>95</v>
      </c>
      <c r="Q79" s="223" t="s">
        <v>104</v>
      </c>
      <c r="R79" s="223">
        <v>10.6</v>
      </c>
      <c r="S79" s="223" t="s">
        <v>322</v>
      </c>
      <c r="T79" s="223" t="s">
        <v>95</v>
      </c>
      <c r="U79" s="223" t="s">
        <v>95</v>
      </c>
      <c r="V79" s="225"/>
      <c r="W79" s="226"/>
      <c r="X79" s="226"/>
      <c r="Y79" s="226"/>
      <c r="Z79" s="226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27">
        <v>1</v>
      </c>
    </row>
    <row r="80" spans="1:65">
      <c r="A80" s="30"/>
      <c r="B80" s="19">
        <v>1</v>
      </c>
      <c r="C80" s="9">
        <v>2</v>
      </c>
      <c r="D80" s="228" t="s">
        <v>95</v>
      </c>
      <c r="E80" s="228" t="s">
        <v>95</v>
      </c>
      <c r="F80" s="228" t="s">
        <v>95</v>
      </c>
      <c r="G80" s="228">
        <v>3</v>
      </c>
      <c r="H80" s="228" t="s">
        <v>95</v>
      </c>
      <c r="I80" s="228" t="s">
        <v>95</v>
      </c>
      <c r="J80" s="228" t="s">
        <v>95</v>
      </c>
      <c r="K80" s="228" t="s">
        <v>95</v>
      </c>
      <c r="L80" s="228" t="s">
        <v>95</v>
      </c>
      <c r="M80" s="228" t="s">
        <v>95</v>
      </c>
      <c r="N80" s="228">
        <v>2</v>
      </c>
      <c r="O80" s="228" t="s">
        <v>322</v>
      </c>
      <c r="P80" s="228" t="s">
        <v>95</v>
      </c>
      <c r="Q80" s="228" t="s">
        <v>104</v>
      </c>
      <c r="R80" s="228">
        <v>10.7</v>
      </c>
      <c r="S80" s="228" t="s">
        <v>322</v>
      </c>
      <c r="T80" s="228" t="s">
        <v>95</v>
      </c>
      <c r="U80" s="228" t="s">
        <v>95</v>
      </c>
      <c r="V80" s="225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1</v>
      </c>
    </row>
    <row r="81" spans="1:65">
      <c r="A81" s="30"/>
      <c r="B81" s="19">
        <v>1</v>
      </c>
      <c r="C81" s="9">
        <v>3</v>
      </c>
      <c r="D81" s="228" t="s">
        <v>95</v>
      </c>
      <c r="E81" s="228" t="s">
        <v>95</v>
      </c>
      <c r="F81" s="228" t="s">
        <v>95</v>
      </c>
      <c r="G81" s="228">
        <v>2</v>
      </c>
      <c r="H81" s="228" t="s">
        <v>95</v>
      </c>
      <c r="I81" s="228" t="s">
        <v>95</v>
      </c>
      <c r="J81" s="228" t="s">
        <v>95</v>
      </c>
      <c r="K81" s="228" t="s">
        <v>95</v>
      </c>
      <c r="L81" s="228" t="s">
        <v>95</v>
      </c>
      <c r="M81" s="228" t="s">
        <v>95</v>
      </c>
      <c r="N81" s="228">
        <v>2</v>
      </c>
      <c r="O81" s="228" t="s">
        <v>322</v>
      </c>
      <c r="P81" s="228" t="s">
        <v>95</v>
      </c>
      <c r="Q81" s="228" t="s">
        <v>104</v>
      </c>
      <c r="R81" s="228">
        <v>10.5</v>
      </c>
      <c r="S81" s="228" t="s">
        <v>322</v>
      </c>
      <c r="T81" s="228" t="s">
        <v>95</v>
      </c>
      <c r="U81" s="228" t="s">
        <v>95</v>
      </c>
      <c r="V81" s="225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7">
        <v>16</v>
      </c>
    </row>
    <row r="82" spans="1:65">
      <c r="A82" s="30"/>
      <c r="B82" s="19">
        <v>1</v>
      </c>
      <c r="C82" s="9">
        <v>4</v>
      </c>
      <c r="D82" s="228" t="s">
        <v>95</v>
      </c>
      <c r="E82" s="228" t="s">
        <v>95</v>
      </c>
      <c r="F82" s="228" t="s">
        <v>95</v>
      </c>
      <c r="G82" s="228">
        <v>2</v>
      </c>
      <c r="H82" s="228" t="s">
        <v>95</v>
      </c>
      <c r="I82" s="228" t="s">
        <v>95</v>
      </c>
      <c r="J82" s="228" t="s">
        <v>95</v>
      </c>
      <c r="K82" s="228" t="s">
        <v>95</v>
      </c>
      <c r="L82" s="228" t="s">
        <v>95</v>
      </c>
      <c r="M82" s="228" t="s">
        <v>95</v>
      </c>
      <c r="N82" s="228">
        <v>2</v>
      </c>
      <c r="O82" s="228" t="s">
        <v>322</v>
      </c>
      <c r="P82" s="228" t="s">
        <v>95</v>
      </c>
      <c r="Q82" s="228" t="s">
        <v>104</v>
      </c>
      <c r="R82" s="228">
        <v>10.5</v>
      </c>
      <c r="S82" s="228" t="s">
        <v>322</v>
      </c>
      <c r="T82" s="228" t="s">
        <v>95</v>
      </c>
      <c r="U82" s="228" t="s">
        <v>95</v>
      </c>
      <c r="V82" s="225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7" t="s">
        <v>95</v>
      </c>
    </row>
    <row r="83" spans="1:65">
      <c r="A83" s="30"/>
      <c r="B83" s="19">
        <v>1</v>
      </c>
      <c r="C83" s="9">
        <v>5</v>
      </c>
      <c r="D83" s="228" t="s">
        <v>95</v>
      </c>
      <c r="E83" s="228" t="s">
        <v>95</v>
      </c>
      <c r="F83" s="228" t="s">
        <v>95</v>
      </c>
      <c r="G83" s="228">
        <v>2</v>
      </c>
      <c r="H83" s="228" t="s">
        <v>95</v>
      </c>
      <c r="I83" s="228" t="s">
        <v>95</v>
      </c>
      <c r="J83" s="228" t="s">
        <v>95</v>
      </c>
      <c r="K83" s="228" t="s">
        <v>95</v>
      </c>
      <c r="L83" s="228" t="s">
        <v>95</v>
      </c>
      <c r="M83" s="228" t="s">
        <v>95</v>
      </c>
      <c r="N83" s="228">
        <v>2</v>
      </c>
      <c r="O83" s="228" t="s">
        <v>322</v>
      </c>
      <c r="P83" s="228" t="s">
        <v>95</v>
      </c>
      <c r="Q83" s="228" t="s">
        <v>104</v>
      </c>
      <c r="R83" s="228">
        <v>10.7</v>
      </c>
      <c r="S83" s="228" t="s">
        <v>322</v>
      </c>
      <c r="T83" s="228" t="s">
        <v>95</v>
      </c>
      <c r="U83" s="228" t="s">
        <v>95</v>
      </c>
      <c r="V83" s="225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7">
        <v>80</v>
      </c>
    </row>
    <row r="84" spans="1:65">
      <c r="A84" s="30"/>
      <c r="B84" s="19">
        <v>1</v>
      </c>
      <c r="C84" s="9">
        <v>6</v>
      </c>
      <c r="D84" s="228" t="s">
        <v>95</v>
      </c>
      <c r="E84" s="228" t="s">
        <v>95</v>
      </c>
      <c r="F84" s="228" t="s">
        <v>95</v>
      </c>
      <c r="G84" s="228">
        <v>3</v>
      </c>
      <c r="H84" s="228" t="s">
        <v>95</v>
      </c>
      <c r="I84" s="228" t="s">
        <v>95</v>
      </c>
      <c r="J84" s="228" t="s">
        <v>95</v>
      </c>
      <c r="K84" s="228" t="s">
        <v>95</v>
      </c>
      <c r="L84" s="228" t="s">
        <v>95</v>
      </c>
      <c r="M84" s="228" t="s">
        <v>95</v>
      </c>
      <c r="N84" s="228">
        <v>2</v>
      </c>
      <c r="O84" s="228" t="s">
        <v>322</v>
      </c>
      <c r="P84" s="228" t="s">
        <v>95</v>
      </c>
      <c r="Q84" s="228" t="s">
        <v>104</v>
      </c>
      <c r="R84" s="230" t="s">
        <v>95</v>
      </c>
      <c r="S84" s="228" t="s">
        <v>322</v>
      </c>
      <c r="T84" s="228" t="s">
        <v>95</v>
      </c>
      <c r="U84" s="228" t="s">
        <v>95</v>
      </c>
      <c r="V84" s="225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31"/>
    </row>
    <row r="85" spans="1:65">
      <c r="A85" s="30"/>
      <c r="B85" s="20" t="s">
        <v>275</v>
      </c>
      <c r="C85" s="12"/>
      <c r="D85" s="232" t="s">
        <v>714</v>
      </c>
      <c r="E85" s="232" t="s">
        <v>714</v>
      </c>
      <c r="F85" s="232" t="s">
        <v>714</v>
      </c>
      <c r="G85" s="232">
        <v>2.5</v>
      </c>
      <c r="H85" s="232" t="s">
        <v>714</v>
      </c>
      <c r="I85" s="232" t="s">
        <v>714</v>
      </c>
      <c r="J85" s="232" t="s">
        <v>714</v>
      </c>
      <c r="K85" s="232" t="s">
        <v>714</v>
      </c>
      <c r="L85" s="232" t="s">
        <v>714</v>
      </c>
      <c r="M85" s="232" t="s">
        <v>714</v>
      </c>
      <c r="N85" s="232">
        <v>2</v>
      </c>
      <c r="O85" s="232" t="s">
        <v>714</v>
      </c>
      <c r="P85" s="232" t="s">
        <v>714</v>
      </c>
      <c r="Q85" s="232" t="s">
        <v>714</v>
      </c>
      <c r="R85" s="232">
        <v>10.6</v>
      </c>
      <c r="S85" s="232" t="s">
        <v>714</v>
      </c>
      <c r="T85" s="232" t="s">
        <v>714</v>
      </c>
      <c r="U85" s="232" t="s">
        <v>714</v>
      </c>
      <c r="V85" s="225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31"/>
    </row>
    <row r="86" spans="1:65">
      <c r="A86" s="30"/>
      <c r="B86" s="3" t="s">
        <v>276</v>
      </c>
      <c r="C86" s="29"/>
      <c r="D86" s="228" t="s">
        <v>714</v>
      </c>
      <c r="E86" s="228" t="s">
        <v>714</v>
      </c>
      <c r="F86" s="228" t="s">
        <v>714</v>
      </c>
      <c r="G86" s="228">
        <v>2.5</v>
      </c>
      <c r="H86" s="228" t="s">
        <v>714</v>
      </c>
      <c r="I86" s="228" t="s">
        <v>714</v>
      </c>
      <c r="J86" s="228" t="s">
        <v>714</v>
      </c>
      <c r="K86" s="228" t="s">
        <v>714</v>
      </c>
      <c r="L86" s="228" t="s">
        <v>714</v>
      </c>
      <c r="M86" s="228" t="s">
        <v>714</v>
      </c>
      <c r="N86" s="228">
        <v>2</v>
      </c>
      <c r="O86" s="228" t="s">
        <v>714</v>
      </c>
      <c r="P86" s="228" t="s">
        <v>714</v>
      </c>
      <c r="Q86" s="228" t="s">
        <v>714</v>
      </c>
      <c r="R86" s="228">
        <v>10.6</v>
      </c>
      <c r="S86" s="228" t="s">
        <v>714</v>
      </c>
      <c r="T86" s="228" t="s">
        <v>714</v>
      </c>
      <c r="U86" s="228" t="s">
        <v>714</v>
      </c>
      <c r="V86" s="225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31"/>
    </row>
    <row r="87" spans="1:65">
      <c r="A87" s="30"/>
      <c r="B87" s="3" t="s">
        <v>277</v>
      </c>
      <c r="C87" s="29"/>
      <c r="D87" s="228" t="s">
        <v>714</v>
      </c>
      <c r="E87" s="228" t="s">
        <v>714</v>
      </c>
      <c r="F87" s="228" t="s">
        <v>714</v>
      </c>
      <c r="G87" s="228">
        <v>0.54772255750516607</v>
      </c>
      <c r="H87" s="228" t="s">
        <v>714</v>
      </c>
      <c r="I87" s="228" t="s">
        <v>714</v>
      </c>
      <c r="J87" s="228" t="s">
        <v>714</v>
      </c>
      <c r="K87" s="228" t="s">
        <v>714</v>
      </c>
      <c r="L87" s="228" t="s">
        <v>714</v>
      </c>
      <c r="M87" s="228" t="s">
        <v>714</v>
      </c>
      <c r="N87" s="228">
        <v>0</v>
      </c>
      <c r="O87" s="228" t="s">
        <v>714</v>
      </c>
      <c r="P87" s="228" t="s">
        <v>714</v>
      </c>
      <c r="Q87" s="228" t="s">
        <v>714</v>
      </c>
      <c r="R87" s="228">
        <v>9.9999999999999645E-2</v>
      </c>
      <c r="S87" s="228" t="s">
        <v>714</v>
      </c>
      <c r="T87" s="228" t="s">
        <v>714</v>
      </c>
      <c r="U87" s="228" t="s">
        <v>714</v>
      </c>
      <c r="V87" s="225"/>
      <c r="W87" s="226"/>
      <c r="X87" s="226"/>
      <c r="Y87" s="226"/>
      <c r="Z87" s="226"/>
      <c r="AA87" s="226"/>
      <c r="AB87" s="226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  <c r="AP87" s="226"/>
      <c r="AQ87" s="226"/>
      <c r="AR87" s="226"/>
      <c r="AS87" s="226"/>
      <c r="AT87" s="226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6"/>
      <c r="BJ87" s="226"/>
      <c r="BK87" s="226"/>
      <c r="BL87" s="226"/>
      <c r="BM87" s="231"/>
    </row>
    <row r="88" spans="1:65">
      <c r="A88" s="30"/>
      <c r="B88" s="3" t="s">
        <v>86</v>
      </c>
      <c r="C88" s="29"/>
      <c r="D88" s="13" t="s">
        <v>714</v>
      </c>
      <c r="E88" s="13" t="s">
        <v>714</v>
      </c>
      <c r="F88" s="13" t="s">
        <v>714</v>
      </c>
      <c r="G88" s="13">
        <v>0.21908902300206642</v>
      </c>
      <c r="H88" s="13" t="s">
        <v>714</v>
      </c>
      <c r="I88" s="13" t="s">
        <v>714</v>
      </c>
      <c r="J88" s="13" t="s">
        <v>714</v>
      </c>
      <c r="K88" s="13" t="s">
        <v>714</v>
      </c>
      <c r="L88" s="13" t="s">
        <v>714</v>
      </c>
      <c r="M88" s="13" t="s">
        <v>714</v>
      </c>
      <c r="N88" s="13">
        <v>0</v>
      </c>
      <c r="O88" s="13" t="s">
        <v>714</v>
      </c>
      <c r="P88" s="13" t="s">
        <v>714</v>
      </c>
      <c r="Q88" s="13" t="s">
        <v>714</v>
      </c>
      <c r="R88" s="13">
        <v>9.4339622641509101E-3</v>
      </c>
      <c r="S88" s="13" t="s">
        <v>714</v>
      </c>
      <c r="T88" s="13" t="s">
        <v>714</v>
      </c>
      <c r="U88" s="13" t="s">
        <v>714</v>
      </c>
      <c r="V88" s="151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278</v>
      </c>
      <c r="C89" s="29"/>
      <c r="D89" s="13" t="s">
        <v>714</v>
      </c>
      <c r="E89" s="13" t="s">
        <v>714</v>
      </c>
      <c r="F89" s="13" t="s">
        <v>714</v>
      </c>
      <c r="G89" s="13" t="s">
        <v>714</v>
      </c>
      <c r="H89" s="13" t="s">
        <v>714</v>
      </c>
      <c r="I89" s="13" t="s">
        <v>714</v>
      </c>
      <c r="J89" s="13" t="s">
        <v>714</v>
      </c>
      <c r="K89" s="13" t="s">
        <v>714</v>
      </c>
      <c r="L89" s="13" t="s">
        <v>714</v>
      </c>
      <c r="M89" s="13" t="s">
        <v>714</v>
      </c>
      <c r="N89" s="13" t="s">
        <v>714</v>
      </c>
      <c r="O89" s="13" t="s">
        <v>714</v>
      </c>
      <c r="P89" s="13" t="s">
        <v>714</v>
      </c>
      <c r="Q89" s="13" t="s">
        <v>714</v>
      </c>
      <c r="R89" s="13" t="s">
        <v>714</v>
      </c>
      <c r="S89" s="13" t="s">
        <v>714</v>
      </c>
      <c r="T89" s="13" t="s">
        <v>714</v>
      </c>
      <c r="U89" s="13" t="s">
        <v>714</v>
      </c>
      <c r="V89" s="151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279</v>
      </c>
      <c r="C90" s="47"/>
      <c r="D90" s="45" t="s">
        <v>280</v>
      </c>
      <c r="E90" s="45" t="s">
        <v>280</v>
      </c>
      <c r="F90" s="45" t="s">
        <v>280</v>
      </c>
      <c r="G90" s="45" t="s">
        <v>280</v>
      </c>
      <c r="H90" s="45" t="s">
        <v>280</v>
      </c>
      <c r="I90" s="45" t="s">
        <v>280</v>
      </c>
      <c r="J90" s="45" t="s">
        <v>280</v>
      </c>
      <c r="K90" s="45" t="s">
        <v>280</v>
      </c>
      <c r="L90" s="45" t="s">
        <v>280</v>
      </c>
      <c r="M90" s="45" t="s">
        <v>280</v>
      </c>
      <c r="N90" s="45" t="s">
        <v>280</v>
      </c>
      <c r="O90" s="45" t="s">
        <v>280</v>
      </c>
      <c r="P90" s="45" t="s">
        <v>280</v>
      </c>
      <c r="Q90" s="45" t="s">
        <v>280</v>
      </c>
      <c r="R90" s="45" t="s">
        <v>280</v>
      </c>
      <c r="S90" s="45" t="s">
        <v>280</v>
      </c>
      <c r="T90" s="45" t="s">
        <v>280</v>
      </c>
      <c r="U90" s="45" t="s">
        <v>280</v>
      </c>
      <c r="V90" s="151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 ht="15">
      <c r="B92" s="8" t="s">
        <v>595</v>
      </c>
      <c r="BM92" s="28" t="s">
        <v>339</v>
      </c>
    </row>
    <row r="93" spans="1:65" ht="15">
      <c r="A93" s="25" t="s">
        <v>10</v>
      </c>
      <c r="B93" s="18" t="s">
        <v>110</v>
      </c>
      <c r="C93" s="15" t="s">
        <v>111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7" t="s">
        <v>227</v>
      </c>
      <c r="Z93" s="17" t="s">
        <v>227</v>
      </c>
      <c r="AA93" s="17" t="s">
        <v>227</v>
      </c>
      <c r="AB93" s="17" t="s">
        <v>227</v>
      </c>
      <c r="AC93" s="17" t="s">
        <v>227</v>
      </c>
      <c r="AD93" s="151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228</v>
      </c>
      <c r="C94" s="9" t="s">
        <v>228</v>
      </c>
      <c r="D94" s="149" t="s">
        <v>230</v>
      </c>
      <c r="E94" s="150" t="s">
        <v>231</v>
      </c>
      <c r="F94" s="150" t="s">
        <v>232</v>
      </c>
      <c r="G94" s="150" t="s">
        <v>233</v>
      </c>
      <c r="H94" s="150" t="s">
        <v>234</v>
      </c>
      <c r="I94" s="150" t="s">
        <v>235</v>
      </c>
      <c r="J94" s="150" t="s">
        <v>236</v>
      </c>
      <c r="K94" s="150" t="s">
        <v>237</v>
      </c>
      <c r="L94" s="150" t="s">
        <v>238</v>
      </c>
      <c r="M94" s="150" t="s">
        <v>239</v>
      </c>
      <c r="N94" s="150" t="s">
        <v>240</v>
      </c>
      <c r="O94" s="150" t="s">
        <v>241</v>
      </c>
      <c r="P94" s="150" t="s">
        <v>242</v>
      </c>
      <c r="Q94" s="150" t="s">
        <v>244</v>
      </c>
      <c r="R94" s="150" t="s">
        <v>247</v>
      </c>
      <c r="S94" s="150" t="s">
        <v>248</v>
      </c>
      <c r="T94" s="150" t="s">
        <v>304</v>
      </c>
      <c r="U94" s="150" t="s">
        <v>249</v>
      </c>
      <c r="V94" s="150" t="s">
        <v>252</v>
      </c>
      <c r="W94" s="150" t="s">
        <v>255</v>
      </c>
      <c r="X94" s="150" t="s">
        <v>256</v>
      </c>
      <c r="Y94" s="150" t="s">
        <v>305</v>
      </c>
      <c r="Z94" s="150" t="s">
        <v>259</v>
      </c>
      <c r="AA94" s="150" t="s">
        <v>264</v>
      </c>
      <c r="AB94" s="150" t="s">
        <v>265</v>
      </c>
      <c r="AC94" s="150" t="s">
        <v>266</v>
      </c>
      <c r="AD94" s="151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342</v>
      </c>
      <c r="E95" s="11" t="s">
        <v>341</v>
      </c>
      <c r="F95" s="11" t="s">
        <v>341</v>
      </c>
      <c r="G95" s="11" t="s">
        <v>340</v>
      </c>
      <c r="H95" s="11" t="s">
        <v>341</v>
      </c>
      <c r="I95" s="11" t="s">
        <v>341</v>
      </c>
      <c r="J95" s="11" t="s">
        <v>342</v>
      </c>
      <c r="K95" s="11" t="s">
        <v>340</v>
      </c>
      <c r="L95" s="11" t="s">
        <v>340</v>
      </c>
      <c r="M95" s="11" t="s">
        <v>340</v>
      </c>
      <c r="N95" s="11" t="s">
        <v>340</v>
      </c>
      <c r="O95" s="11" t="s">
        <v>340</v>
      </c>
      <c r="P95" s="11" t="s">
        <v>340</v>
      </c>
      <c r="Q95" s="11" t="s">
        <v>340</v>
      </c>
      <c r="R95" s="11" t="s">
        <v>340</v>
      </c>
      <c r="S95" s="11" t="s">
        <v>341</v>
      </c>
      <c r="T95" s="11" t="s">
        <v>341</v>
      </c>
      <c r="U95" s="11" t="s">
        <v>342</v>
      </c>
      <c r="V95" s="11" t="s">
        <v>342</v>
      </c>
      <c r="W95" s="11" t="s">
        <v>342</v>
      </c>
      <c r="X95" s="11" t="s">
        <v>342</v>
      </c>
      <c r="Y95" s="11" t="s">
        <v>340</v>
      </c>
      <c r="Z95" s="11" t="s">
        <v>341</v>
      </c>
      <c r="AA95" s="11" t="s">
        <v>341</v>
      </c>
      <c r="AB95" s="11" t="s">
        <v>340</v>
      </c>
      <c r="AC95" s="11" t="s">
        <v>340</v>
      </c>
      <c r="AD95" s="151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 t="s">
        <v>344</v>
      </c>
      <c r="E96" s="26" t="s">
        <v>345</v>
      </c>
      <c r="F96" s="26" t="s">
        <v>344</v>
      </c>
      <c r="G96" s="26" t="s">
        <v>346</v>
      </c>
      <c r="H96" s="26" t="s">
        <v>347</v>
      </c>
      <c r="I96" s="26" t="s">
        <v>345</v>
      </c>
      <c r="J96" s="26" t="s">
        <v>345</v>
      </c>
      <c r="K96" s="26" t="s">
        <v>345</v>
      </c>
      <c r="L96" s="26" t="s">
        <v>345</v>
      </c>
      <c r="M96" s="26" t="s">
        <v>345</v>
      </c>
      <c r="N96" s="26" t="s">
        <v>345</v>
      </c>
      <c r="O96" s="26" t="s">
        <v>345</v>
      </c>
      <c r="P96" s="26" t="s">
        <v>345</v>
      </c>
      <c r="Q96" s="26" t="s">
        <v>348</v>
      </c>
      <c r="R96" s="26" t="s">
        <v>345</v>
      </c>
      <c r="S96" s="26" t="s">
        <v>344</v>
      </c>
      <c r="T96" s="26" t="s">
        <v>345</v>
      </c>
      <c r="U96" s="26" t="s">
        <v>344</v>
      </c>
      <c r="V96" s="26" t="s">
        <v>347</v>
      </c>
      <c r="W96" s="26" t="s">
        <v>344</v>
      </c>
      <c r="X96" s="26" t="s">
        <v>345</v>
      </c>
      <c r="Y96" s="26"/>
      <c r="Z96" s="26" t="s">
        <v>344</v>
      </c>
      <c r="AA96" s="26" t="s">
        <v>347</v>
      </c>
      <c r="AB96" s="26" t="s">
        <v>347</v>
      </c>
      <c r="AC96" s="26" t="s">
        <v>116</v>
      </c>
      <c r="AD96" s="151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8">
        <v>1</v>
      </c>
      <c r="C97" s="14">
        <v>1</v>
      </c>
      <c r="D97" s="212">
        <v>250</v>
      </c>
      <c r="E97" s="212">
        <v>129</v>
      </c>
      <c r="F97" s="214">
        <v>266</v>
      </c>
      <c r="G97" s="213">
        <v>754</v>
      </c>
      <c r="H97" s="212">
        <v>84.621775427721118</v>
      </c>
      <c r="I97" s="212">
        <v>16.8</v>
      </c>
      <c r="J97" s="212">
        <v>120</v>
      </c>
      <c r="K97" s="212">
        <v>40</v>
      </c>
      <c r="L97" s="212">
        <v>50</v>
      </c>
      <c r="M97" s="212">
        <v>80</v>
      </c>
      <c r="N97" s="212">
        <v>30</v>
      </c>
      <c r="O97" s="212">
        <v>80</v>
      </c>
      <c r="P97" s="212">
        <v>90</v>
      </c>
      <c r="Q97" s="212">
        <v>74.2</v>
      </c>
      <c r="R97" s="212">
        <v>60</v>
      </c>
      <c r="S97" s="212">
        <v>347</v>
      </c>
      <c r="T97" s="213">
        <v>510.00000000000006</v>
      </c>
      <c r="U97" s="213">
        <v>620</v>
      </c>
      <c r="V97" s="213">
        <v>861</v>
      </c>
      <c r="W97" s="213">
        <v>535.22</v>
      </c>
      <c r="X97" s="212">
        <v>22</v>
      </c>
      <c r="Y97" s="213">
        <v>966.07443397282157</v>
      </c>
      <c r="Z97" s="213">
        <v>608</v>
      </c>
      <c r="AA97" s="213">
        <v>976</v>
      </c>
      <c r="AB97" s="213">
        <v>981.00000000000011</v>
      </c>
      <c r="AC97" s="212">
        <v>29</v>
      </c>
      <c r="AD97" s="215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6"/>
      <c r="BI97" s="216"/>
      <c r="BJ97" s="216"/>
      <c r="BK97" s="216"/>
      <c r="BL97" s="216"/>
      <c r="BM97" s="217">
        <v>1</v>
      </c>
    </row>
    <row r="98" spans="1:65">
      <c r="A98" s="30"/>
      <c r="B98" s="19">
        <v>1</v>
      </c>
      <c r="C98" s="9">
        <v>2</v>
      </c>
      <c r="D98" s="218">
        <v>349</v>
      </c>
      <c r="E98" s="218">
        <v>100</v>
      </c>
      <c r="F98" s="218">
        <v>206</v>
      </c>
      <c r="G98" s="219">
        <v>762</v>
      </c>
      <c r="H98" s="218">
        <v>85.672293212986077</v>
      </c>
      <c r="I98" s="218">
        <v>13.9</v>
      </c>
      <c r="J98" s="218">
        <v>100</v>
      </c>
      <c r="K98" s="218">
        <v>40</v>
      </c>
      <c r="L98" s="218">
        <v>70</v>
      </c>
      <c r="M98" s="218">
        <v>100</v>
      </c>
      <c r="N98" s="218">
        <v>40</v>
      </c>
      <c r="O98" s="218">
        <v>70</v>
      </c>
      <c r="P98" s="218">
        <v>100</v>
      </c>
      <c r="Q98" s="218">
        <v>76.099999999999994</v>
      </c>
      <c r="R98" s="218">
        <v>64</v>
      </c>
      <c r="S98" s="218">
        <v>356</v>
      </c>
      <c r="T98" s="219">
        <v>530</v>
      </c>
      <c r="U98" s="219">
        <v>630</v>
      </c>
      <c r="V98" s="219">
        <v>889.3</v>
      </c>
      <c r="W98" s="219">
        <v>534.28</v>
      </c>
      <c r="X98" s="218">
        <v>23</v>
      </c>
      <c r="Y98" s="219">
        <v>975.37956555807136</v>
      </c>
      <c r="Z98" s="219">
        <v>603</v>
      </c>
      <c r="AA98" s="219">
        <v>998</v>
      </c>
      <c r="AB98" s="219">
        <v>982</v>
      </c>
      <c r="AC98" s="218">
        <v>31</v>
      </c>
      <c r="AD98" s="215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BB98" s="216"/>
      <c r="BC98" s="216"/>
      <c r="BD98" s="216"/>
      <c r="BE98" s="216"/>
      <c r="BF98" s="216"/>
      <c r="BG98" s="216"/>
      <c r="BH98" s="216"/>
      <c r="BI98" s="216"/>
      <c r="BJ98" s="216"/>
      <c r="BK98" s="216"/>
      <c r="BL98" s="216"/>
      <c r="BM98" s="217">
        <v>3</v>
      </c>
    </row>
    <row r="99" spans="1:65">
      <c r="A99" s="30"/>
      <c r="B99" s="19">
        <v>1</v>
      </c>
      <c r="C99" s="9">
        <v>3</v>
      </c>
      <c r="D99" s="218">
        <v>355</v>
      </c>
      <c r="E99" s="218">
        <v>113</v>
      </c>
      <c r="F99" s="218">
        <v>209</v>
      </c>
      <c r="G99" s="219">
        <v>738</v>
      </c>
      <c r="H99" s="218">
        <v>85.207662199380323</v>
      </c>
      <c r="I99" s="218">
        <v>12.8</v>
      </c>
      <c r="J99" s="218">
        <v>110</v>
      </c>
      <c r="K99" s="218">
        <v>37</v>
      </c>
      <c r="L99" s="218">
        <v>60</v>
      </c>
      <c r="M99" s="218">
        <v>120</v>
      </c>
      <c r="N99" s="218">
        <v>40</v>
      </c>
      <c r="O99" s="218">
        <v>80</v>
      </c>
      <c r="P99" s="218">
        <v>160</v>
      </c>
      <c r="Q99" s="218">
        <v>64.7</v>
      </c>
      <c r="R99" s="218">
        <v>59</v>
      </c>
      <c r="S99" s="218">
        <v>349</v>
      </c>
      <c r="T99" s="219">
        <v>517</v>
      </c>
      <c r="U99" s="219">
        <v>650</v>
      </c>
      <c r="V99" s="219">
        <v>852.3</v>
      </c>
      <c r="W99" s="219">
        <v>536.04</v>
      </c>
      <c r="X99" s="218">
        <v>22</v>
      </c>
      <c r="Y99" s="219">
        <v>939.42681659211632</v>
      </c>
      <c r="Z99" s="219">
        <v>600</v>
      </c>
      <c r="AA99" s="219">
        <v>980</v>
      </c>
      <c r="AB99" s="219">
        <v>970</v>
      </c>
      <c r="AC99" s="218">
        <v>33</v>
      </c>
      <c r="AD99" s="215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BB99" s="216"/>
      <c r="BC99" s="216"/>
      <c r="BD99" s="216"/>
      <c r="BE99" s="216"/>
      <c r="BF99" s="216"/>
      <c r="BG99" s="216"/>
      <c r="BH99" s="216"/>
      <c r="BI99" s="216"/>
      <c r="BJ99" s="216"/>
      <c r="BK99" s="216"/>
      <c r="BL99" s="216"/>
      <c r="BM99" s="217">
        <v>16</v>
      </c>
    </row>
    <row r="100" spans="1:65">
      <c r="A100" s="30"/>
      <c r="B100" s="19">
        <v>1</v>
      </c>
      <c r="C100" s="9">
        <v>4</v>
      </c>
      <c r="D100" s="218">
        <v>337</v>
      </c>
      <c r="E100" s="218">
        <v>110</v>
      </c>
      <c r="F100" s="218">
        <v>212</v>
      </c>
      <c r="G100" s="219">
        <v>749</v>
      </c>
      <c r="H100" s="218">
        <v>84.357094028003189</v>
      </c>
      <c r="I100" s="218">
        <v>11.4</v>
      </c>
      <c r="J100" s="218">
        <v>110</v>
      </c>
      <c r="K100" s="218">
        <v>38</v>
      </c>
      <c r="L100" s="218">
        <v>60</v>
      </c>
      <c r="M100" s="218">
        <v>120</v>
      </c>
      <c r="N100" s="218">
        <v>30</v>
      </c>
      <c r="O100" s="218">
        <v>70</v>
      </c>
      <c r="P100" s="218">
        <v>130</v>
      </c>
      <c r="Q100" s="218">
        <v>74.400000000000006</v>
      </c>
      <c r="R100" s="218">
        <v>64</v>
      </c>
      <c r="S100" s="218">
        <v>347</v>
      </c>
      <c r="T100" s="219">
        <v>510.99999999999994</v>
      </c>
      <c r="U100" s="219">
        <v>610</v>
      </c>
      <c r="V100" s="219">
        <v>870.5</v>
      </c>
      <c r="W100" s="219">
        <v>534.04</v>
      </c>
      <c r="X100" s="218">
        <v>22</v>
      </c>
      <c r="Y100" s="219">
        <v>940.56114177253312</v>
      </c>
      <c r="Z100" s="219">
        <v>601</v>
      </c>
      <c r="AA100" s="219">
        <v>998</v>
      </c>
      <c r="AB100" s="219">
        <v>982</v>
      </c>
      <c r="AC100" s="218">
        <v>33</v>
      </c>
      <c r="AD100" s="215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BB100" s="216"/>
      <c r="BC100" s="216"/>
      <c r="BD100" s="216"/>
      <c r="BE100" s="216"/>
      <c r="BF100" s="216"/>
      <c r="BG100" s="216"/>
      <c r="BH100" s="216"/>
      <c r="BI100" s="216"/>
      <c r="BJ100" s="216"/>
      <c r="BK100" s="216"/>
      <c r="BL100" s="216"/>
      <c r="BM100" s="217">
        <v>105.90239794895901</v>
      </c>
    </row>
    <row r="101" spans="1:65">
      <c r="A101" s="30"/>
      <c r="B101" s="19">
        <v>1</v>
      </c>
      <c r="C101" s="9">
        <v>5</v>
      </c>
      <c r="D101" s="218">
        <v>253.00000000000003</v>
      </c>
      <c r="E101" s="218">
        <v>95</v>
      </c>
      <c r="F101" s="218">
        <v>195</v>
      </c>
      <c r="G101" s="219">
        <v>783</v>
      </c>
      <c r="H101" s="218">
        <v>84.705379300439205</v>
      </c>
      <c r="I101" s="218">
        <v>12.3</v>
      </c>
      <c r="J101" s="220">
        <v>190</v>
      </c>
      <c r="K101" s="218">
        <v>37</v>
      </c>
      <c r="L101" s="218">
        <v>80</v>
      </c>
      <c r="M101" s="218">
        <v>90</v>
      </c>
      <c r="N101" s="218">
        <v>40</v>
      </c>
      <c r="O101" s="218">
        <v>80</v>
      </c>
      <c r="P101" s="218">
        <v>80</v>
      </c>
      <c r="Q101" s="218">
        <v>80</v>
      </c>
      <c r="R101" s="218">
        <v>65</v>
      </c>
      <c r="S101" s="218">
        <v>354</v>
      </c>
      <c r="T101" s="219">
        <v>525</v>
      </c>
      <c r="U101" s="219">
        <v>600</v>
      </c>
      <c r="V101" s="219">
        <v>887.2</v>
      </c>
      <c r="W101" s="219">
        <v>532.46</v>
      </c>
      <c r="X101" s="218">
        <v>22</v>
      </c>
      <c r="Y101" s="219">
        <v>930.5851418570071</v>
      </c>
      <c r="Z101" s="220">
        <v>568</v>
      </c>
      <c r="AA101" s="219">
        <v>995.99999999999989</v>
      </c>
      <c r="AB101" s="219">
        <v>965</v>
      </c>
      <c r="AC101" s="218">
        <v>30</v>
      </c>
      <c r="AD101" s="215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BB101" s="216"/>
      <c r="BC101" s="216"/>
      <c r="BD101" s="216"/>
      <c r="BE101" s="216"/>
      <c r="BF101" s="216"/>
      <c r="BG101" s="216"/>
      <c r="BH101" s="216"/>
      <c r="BI101" s="216"/>
      <c r="BJ101" s="216"/>
      <c r="BK101" s="216"/>
      <c r="BL101" s="216"/>
      <c r="BM101" s="217">
        <v>9</v>
      </c>
    </row>
    <row r="102" spans="1:65">
      <c r="A102" s="30"/>
      <c r="B102" s="19">
        <v>1</v>
      </c>
      <c r="C102" s="9">
        <v>6</v>
      </c>
      <c r="D102" s="218">
        <v>310</v>
      </c>
      <c r="E102" s="218">
        <v>107</v>
      </c>
      <c r="F102" s="218">
        <v>231</v>
      </c>
      <c r="G102" s="219">
        <v>788</v>
      </c>
      <c r="H102" s="218">
        <v>85.5803866253015</v>
      </c>
      <c r="I102" s="218">
        <v>10.1</v>
      </c>
      <c r="J102" s="218">
        <v>100</v>
      </c>
      <c r="K102" s="218">
        <v>38</v>
      </c>
      <c r="L102" s="218">
        <v>60</v>
      </c>
      <c r="M102" s="218">
        <v>90</v>
      </c>
      <c r="N102" s="218">
        <v>40</v>
      </c>
      <c r="O102" s="218">
        <v>90</v>
      </c>
      <c r="P102" s="218">
        <v>90</v>
      </c>
      <c r="Q102" s="218">
        <v>71.599999999999994</v>
      </c>
      <c r="R102" s="218">
        <v>61</v>
      </c>
      <c r="S102" s="218">
        <v>358</v>
      </c>
      <c r="T102" s="219">
        <v>529</v>
      </c>
      <c r="U102" s="219">
        <v>570</v>
      </c>
      <c r="V102" s="219">
        <v>835.5</v>
      </c>
      <c r="W102" s="219">
        <v>535.22</v>
      </c>
      <c r="X102" s="218">
        <v>22</v>
      </c>
      <c r="Y102" s="219">
        <v>964.14959501573549</v>
      </c>
      <c r="Z102" s="219">
        <v>596</v>
      </c>
      <c r="AA102" s="219">
        <v>964</v>
      </c>
      <c r="AB102" s="219">
        <v>942</v>
      </c>
      <c r="AC102" s="218">
        <v>31</v>
      </c>
      <c r="AD102" s="215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21"/>
    </row>
    <row r="103" spans="1:65">
      <c r="A103" s="30"/>
      <c r="B103" s="20" t="s">
        <v>275</v>
      </c>
      <c r="C103" s="12"/>
      <c r="D103" s="222">
        <v>309</v>
      </c>
      <c r="E103" s="222">
        <v>109</v>
      </c>
      <c r="F103" s="222">
        <v>219.83333333333334</v>
      </c>
      <c r="G103" s="222">
        <v>762.33333333333337</v>
      </c>
      <c r="H103" s="222">
        <v>85.024098465638573</v>
      </c>
      <c r="I103" s="222">
        <v>12.883333333333333</v>
      </c>
      <c r="J103" s="222">
        <v>121.66666666666667</v>
      </c>
      <c r="K103" s="222">
        <v>38.333333333333336</v>
      </c>
      <c r="L103" s="222">
        <v>63.333333333333336</v>
      </c>
      <c r="M103" s="222">
        <v>100</v>
      </c>
      <c r="N103" s="222">
        <v>36.666666666666664</v>
      </c>
      <c r="O103" s="222">
        <v>78.333333333333329</v>
      </c>
      <c r="P103" s="222">
        <v>108.33333333333333</v>
      </c>
      <c r="Q103" s="222">
        <v>73.5</v>
      </c>
      <c r="R103" s="222">
        <v>62.166666666666664</v>
      </c>
      <c r="S103" s="222">
        <v>351.83333333333331</v>
      </c>
      <c r="T103" s="222">
        <v>520.33333333333337</v>
      </c>
      <c r="U103" s="222">
        <v>613.33333333333337</v>
      </c>
      <c r="V103" s="222">
        <v>865.9666666666667</v>
      </c>
      <c r="W103" s="222">
        <v>534.54333333333341</v>
      </c>
      <c r="X103" s="222">
        <v>22.166666666666668</v>
      </c>
      <c r="Y103" s="222">
        <v>952.69611579471405</v>
      </c>
      <c r="Z103" s="222">
        <v>596</v>
      </c>
      <c r="AA103" s="222">
        <v>985.33333333333337</v>
      </c>
      <c r="AB103" s="222">
        <v>970.33333333333337</v>
      </c>
      <c r="AC103" s="222">
        <v>31.166666666666668</v>
      </c>
      <c r="AD103" s="215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6"/>
      <c r="BH103" s="216"/>
      <c r="BI103" s="216"/>
      <c r="BJ103" s="216"/>
      <c r="BK103" s="216"/>
      <c r="BL103" s="216"/>
      <c r="BM103" s="221"/>
    </row>
    <row r="104" spans="1:65">
      <c r="A104" s="30"/>
      <c r="B104" s="3" t="s">
        <v>276</v>
      </c>
      <c r="C104" s="29"/>
      <c r="D104" s="218">
        <v>323.5</v>
      </c>
      <c r="E104" s="218">
        <v>108.5</v>
      </c>
      <c r="F104" s="218">
        <v>210.5</v>
      </c>
      <c r="G104" s="218">
        <v>758</v>
      </c>
      <c r="H104" s="218">
        <v>84.956520749909771</v>
      </c>
      <c r="I104" s="218">
        <v>12.55</v>
      </c>
      <c r="J104" s="218">
        <v>110</v>
      </c>
      <c r="K104" s="218">
        <v>38</v>
      </c>
      <c r="L104" s="218">
        <v>60</v>
      </c>
      <c r="M104" s="218">
        <v>95</v>
      </c>
      <c r="N104" s="218">
        <v>40</v>
      </c>
      <c r="O104" s="218">
        <v>80</v>
      </c>
      <c r="P104" s="218">
        <v>95</v>
      </c>
      <c r="Q104" s="218">
        <v>74.300000000000011</v>
      </c>
      <c r="R104" s="218">
        <v>62.5</v>
      </c>
      <c r="S104" s="218">
        <v>351.5</v>
      </c>
      <c r="T104" s="218">
        <v>521</v>
      </c>
      <c r="U104" s="218">
        <v>615</v>
      </c>
      <c r="V104" s="218">
        <v>865.75</v>
      </c>
      <c r="W104" s="218">
        <v>534.75</v>
      </c>
      <c r="X104" s="218">
        <v>22</v>
      </c>
      <c r="Y104" s="218">
        <v>952.3553683941343</v>
      </c>
      <c r="Z104" s="218">
        <v>600.5</v>
      </c>
      <c r="AA104" s="218">
        <v>988</v>
      </c>
      <c r="AB104" s="218">
        <v>975.5</v>
      </c>
      <c r="AC104" s="218">
        <v>31</v>
      </c>
      <c r="AD104" s="215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21"/>
    </row>
    <row r="105" spans="1:65">
      <c r="A105" s="30"/>
      <c r="B105" s="3" t="s">
        <v>277</v>
      </c>
      <c r="C105" s="29"/>
      <c r="D105" s="218">
        <v>47.155063354850874</v>
      </c>
      <c r="E105" s="218">
        <v>11.815244390193543</v>
      </c>
      <c r="F105" s="218">
        <v>25.466972074957454</v>
      </c>
      <c r="G105" s="218">
        <v>19.623115620784244</v>
      </c>
      <c r="H105" s="218">
        <v>0.54252174967370281</v>
      </c>
      <c r="I105" s="218">
        <v>2.309473244414558</v>
      </c>
      <c r="J105" s="218">
        <v>34.302575219167814</v>
      </c>
      <c r="K105" s="218">
        <v>1.3662601021279464</v>
      </c>
      <c r="L105" s="218">
        <v>10.327955589886434</v>
      </c>
      <c r="M105" s="218">
        <v>16.733200530681511</v>
      </c>
      <c r="N105" s="218">
        <v>5.1639777949432171</v>
      </c>
      <c r="O105" s="218">
        <v>7.5277265270908105</v>
      </c>
      <c r="P105" s="218">
        <v>30.605010483034729</v>
      </c>
      <c r="Q105" s="218">
        <v>5.1256219134852303</v>
      </c>
      <c r="R105" s="218">
        <v>2.4832774042918899</v>
      </c>
      <c r="S105" s="218">
        <v>4.7923550230201712</v>
      </c>
      <c r="T105" s="218">
        <v>8.8919439194512826</v>
      </c>
      <c r="U105" s="218">
        <v>27.325202042558928</v>
      </c>
      <c r="V105" s="218">
        <v>20.763011984456082</v>
      </c>
      <c r="W105" s="218">
        <v>1.250498567238939</v>
      </c>
      <c r="X105" s="218">
        <v>0.40824829046386296</v>
      </c>
      <c r="Y105" s="218">
        <v>18.093797506487295</v>
      </c>
      <c r="Z105" s="218">
        <v>14.268847185389575</v>
      </c>
      <c r="AA105" s="218">
        <v>14.179797835888429</v>
      </c>
      <c r="AB105" s="218">
        <v>15.603418428878562</v>
      </c>
      <c r="AC105" s="218">
        <v>1.6020819787597222</v>
      </c>
      <c r="AD105" s="215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21"/>
    </row>
    <row r="106" spans="1:65">
      <c r="A106" s="30"/>
      <c r="B106" s="3" t="s">
        <v>86</v>
      </c>
      <c r="C106" s="29"/>
      <c r="D106" s="13">
        <v>0.15260538302540735</v>
      </c>
      <c r="E106" s="13">
        <v>0.10839673752471141</v>
      </c>
      <c r="F106" s="13">
        <v>0.11584672664878296</v>
      </c>
      <c r="G106" s="13">
        <v>2.5740860018518903E-2</v>
      </c>
      <c r="H106" s="13">
        <v>6.3807997904612446E-3</v>
      </c>
      <c r="I106" s="13">
        <v>0.17926053643580012</v>
      </c>
      <c r="J106" s="13">
        <v>0.28193897440411902</v>
      </c>
      <c r="K106" s="13">
        <v>3.5641567881598599E-2</v>
      </c>
      <c r="L106" s="13">
        <v>0.16307298299820686</v>
      </c>
      <c r="M106" s="13">
        <v>0.16733200530681511</v>
      </c>
      <c r="N106" s="13">
        <v>0.14083575804390594</v>
      </c>
      <c r="O106" s="13">
        <v>9.609863651605291E-2</v>
      </c>
      <c r="P106" s="13">
        <v>0.28250778907416674</v>
      </c>
      <c r="Q106" s="13">
        <v>6.9736352564424897E-2</v>
      </c>
      <c r="R106" s="13">
        <v>3.9945481034185895E-2</v>
      </c>
      <c r="S106" s="13">
        <v>1.3621094333548569E-2</v>
      </c>
      <c r="T106" s="13">
        <v>1.7088937705543785E-2</v>
      </c>
      <c r="U106" s="13">
        <v>4.4551959851998252E-2</v>
      </c>
      <c r="V106" s="13">
        <v>2.3976687306427592E-2</v>
      </c>
      <c r="W106" s="13">
        <v>2.3393773512074586E-3</v>
      </c>
      <c r="X106" s="13">
        <v>1.8417216111151713E-2</v>
      </c>
      <c r="Y106" s="13">
        <v>1.8992202452084026E-2</v>
      </c>
      <c r="Z106" s="13">
        <v>2.3941018767432171E-2</v>
      </c>
      <c r="AA106" s="13">
        <v>1.4390863838858351E-2</v>
      </c>
      <c r="AB106" s="13">
        <v>1.6080472444739157E-2</v>
      </c>
      <c r="AC106" s="13">
        <v>5.1403699853253118E-2</v>
      </c>
      <c r="AD106" s="151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278</v>
      </c>
      <c r="C107" s="29"/>
      <c r="D107" s="13">
        <v>1.9177809566590405</v>
      </c>
      <c r="E107" s="13">
        <v>2.9249593125680873E-2</v>
      </c>
      <c r="F107" s="13">
        <v>1.0758107237504175</v>
      </c>
      <c r="G107" s="13">
        <v>6.1984520473346558</v>
      </c>
      <c r="H107" s="13">
        <v>-0.19714661695746483</v>
      </c>
      <c r="I107" s="13">
        <v>-0.87834710466572608</v>
      </c>
      <c r="J107" s="13">
        <v>0.14885657948279363</v>
      </c>
      <c r="K107" s="13">
        <v>-0.63803148865610604</v>
      </c>
      <c r="L107" s="13">
        <v>-0.40196506821443612</v>
      </c>
      <c r="M107" s="13">
        <v>-5.5734318233320312E-2</v>
      </c>
      <c r="N107" s="13">
        <v>-0.65376925001888408</v>
      </c>
      <c r="O107" s="13">
        <v>-0.26032521594943425</v>
      </c>
      <c r="P107" s="13">
        <v>2.2954488580569699E-2</v>
      </c>
      <c r="Q107" s="13">
        <v>-0.30596472390149043</v>
      </c>
      <c r="R107" s="13">
        <v>-0.41298150116838084</v>
      </c>
      <c r="S107" s="13">
        <v>2.3222414236824345</v>
      </c>
      <c r="T107" s="13">
        <v>3.9133290974592905</v>
      </c>
      <c r="U107" s="13">
        <v>4.7914961815023025</v>
      </c>
      <c r="V107" s="13">
        <v>7.1770260488721913</v>
      </c>
      <c r="W107" s="13">
        <v>4.0475092508383357</v>
      </c>
      <c r="X107" s="13">
        <v>-0.79068777387505262</v>
      </c>
      <c r="Y107" s="13">
        <v>7.9959824729736333</v>
      </c>
      <c r="Z107" s="13">
        <v>4.6278234633294115</v>
      </c>
      <c r="AA107" s="13">
        <v>8.3041645176743515</v>
      </c>
      <c r="AB107" s="13">
        <v>8.1625246654093484</v>
      </c>
      <c r="AC107" s="13">
        <v>-0.70570386251605144</v>
      </c>
      <c r="AD107" s="151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279</v>
      </c>
      <c r="C108" s="47"/>
      <c r="D108" s="45">
        <v>1.34</v>
      </c>
      <c r="E108" s="45">
        <v>0.04</v>
      </c>
      <c r="F108" s="45">
        <v>0.72</v>
      </c>
      <c r="G108" s="45">
        <v>4.46</v>
      </c>
      <c r="H108" s="45">
        <v>0.21</v>
      </c>
      <c r="I108" s="45">
        <v>0.71</v>
      </c>
      <c r="J108" s="45">
        <v>0.04</v>
      </c>
      <c r="K108" s="45">
        <v>0.53</v>
      </c>
      <c r="L108" s="45">
        <v>0.36</v>
      </c>
      <c r="M108" s="45">
        <v>0.11</v>
      </c>
      <c r="N108" s="45">
        <v>0.54</v>
      </c>
      <c r="O108" s="45">
        <v>0.26</v>
      </c>
      <c r="P108" s="45">
        <v>0.05</v>
      </c>
      <c r="Q108" s="45">
        <v>0.28999999999999998</v>
      </c>
      <c r="R108" s="45">
        <v>0.37</v>
      </c>
      <c r="S108" s="45">
        <v>1.63</v>
      </c>
      <c r="T108" s="45">
        <v>2.79</v>
      </c>
      <c r="U108" s="45">
        <v>3.43</v>
      </c>
      <c r="V108" s="45">
        <v>5.18</v>
      </c>
      <c r="W108" s="45">
        <v>2.89</v>
      </c>
      <c r="X108" s="45">
        <v>0.64</v>
      </c>
      <c r="Y108" s="45">
        <v>5.77</v>
      </c>
      <c r="Z108" s="45">
        <v>3.31</v>
      </c>
      <c r="AA108" s="45">
        <v>6</v>
      </c>
      <c r="AB108" s="45">
        <v>5.89</v>
      </c>
      <c r="AC108" s="45">
        <v>0.57999999999999996</v>
      </c>
      <c r="AD108" s="151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596</v>
      </c>
      <c r="BM110" s="28" t="s">
        <v>66</v>
      </c>
    </row>
    <row r="111" spans="1:65" ht="15">
      <c r="A111" s="25" t="s">
        <v>13</v>
      </c>
      <c r="B111" s="18" t="s">
        <v>110</v>
      </c>
      <c r="C111" s="15" t="s">
        <v>111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51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49" t="s">
        <v>230</v>
      </c>
      <c r="E112" s="150" t="s">
        <v>231</v>
      </c>
      <c r="F112" s="150" t="s">
        <v>232</v>
      </c>
      <c r="G112" s="150" t="s">
        <v>233</v>
      </c>
      <c r="H112" s="150" t="s">
        <v>234</v>
      </c>
      <c r="I112" s="150" t="s">
        <v>235</v>
      </c>
      <c r="J112" s="150" t="s">
        <v>236</v>
      </c>
      <c r="K112" s="150" t="s">
        <v>237</v>
      </c>
      <c r="L112" s="150" t="s">
        <v>238</v>
      </c>
      <c r="M112" s="150" t="s">
        <v>239</v>
      </c>
      <c r="N112" s="150" t="s">
        <v>240</v>
      </c>
      <c r="O112" s="150" t="s">
        <v>241</v>
      </c>
      <c r="P112" s="150" t="s">
        <v>242</v>
      </c>
      <c r="Q112" s="150" t="s">
        <v>248</v>
      </c>
      <c r="R112" s="150" t="s">
        <v>304</v>
      </c>
      <c r="S112" s="150" t="s">
        <v>249</v>
      </c>
      <c r="T112" s="150" t="s">
        <v>250</v>
      </c>
      <c r="U112" s="150" t="s">
        <v>252</v>
      </c>
      <c r="V112" s="150" t="s">
        <v>255</v>
      </c>
      <c r="W112" s="150" t="s">
        <v>256</v>
      </c>
      <c r="X112" s="150" t="s">
        <v>305</v>
      </c>
      <c r="Y112" s="150" t="s">
        <v>264</v>
      </c>
      <c r="Z112" s="150" t="s">
        <v>265</v>
      </c>
      <c r="AA112" s="150" t="s">
        <v>266</v>
      </c>
      <c r="AB112" s="151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340</v>
      </c>
      <c r="E113" s="11" t="s">
        <v>341</v>
      </c>
      <c r="F113" s="11" t="s">
        <v>341</v>
      </c>
      <c r="G113" s="11" t="s">
        <v>340</v>
      </c>
      <c r="H113" s="11" t="s">
        <v>341</v>
      </c>
      <c r="I113" s="11" t="s">
        <v>341</v>
      </c>
      <c r="J113" s="11" t="s">
        <v>340</v>
      </c>
      <c r="K113" s="11" t="s">
        <v>340</v>
      </c>
      <c r="L113" s="11" t="s">
        <v>340</v>
      </c>
      <c r="M113" s="11" t="s">
        <v>340</v>
      </c>
      <c r="N113" s="11" t="s">
        <v>340</v>
      </c>
      <c r="O113" s="11" t="s">
        <v>340</v>
      </c>
      <c r="P113" s="11" t="s">
        <v>340</v>
      </c>
      <c r="Q113" s="11" t="s">
        <v>341</v>
      </c>
      <c r="R113" s="11" t="s">
        <v>341</v>
      </c>
      <c r="S113" s="11" t="s">
        <v>342</v>
      </c>
      <c r="T113" s="11" t="s">
        <v>341</v>
      </c>
      <c r="U113" s="11" t="s">
        <v>342</v>
      </c>
      <c r="V113" s="11" t="s">
        <v>340</v>
      </c>
      <c r="W113" s="11" t="s">
        <v>340</v>
      </c>
      <c r="X113" s="11" t="s">
        <v>340</v>
      </c>
      <c r="Y113" s="11" t="s">
        <v>341</v>
      </c>
      <c r="Z113" s="11" t="s">
        <v>340</v>
      </c>
      <c r="AA113" s="11" t="s">
        <v>340</v>
      </c>
      <c r="AB113" s="151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344</v>
      </c>
      <c r="E114" s="26" t="s">
        <v>345</v>
      </c>
      <c r="F114" s="26" t="s">
        <v>344</v>
      </c>
      <c r="G114" s="26" t="s">
        <v>346</v>
      </c>
      <c r="H114" s="26" t="s">
        <v>347</v>
      </c>
      <c r="I114" s="26" t="s">
        <v>345</v>
      </c>
      <c r="J114" s="26" t="s">
        <v>345</v>
      </c>
      <c r="K114" s="26" t="s">
        <v>345</v>
      </c>
      <c r="L114" s="26" t="s">
        <v>345</v>
      </c>
      <c r="M114" s="26" t="s">
        <v>345</v>
      </c>
      <c r="N114" s="26" t="s">
        <v>345</v>
      </c>
      <c r="O114" s="26" t="s">
        <v>345</v>
      </c>
      <c r="P114" s="26" t="s">
        <v>345</v>
      </c>
      <c r="Q114" s="26" t="s">
        <v>344</v>
      </c>
      <c r="R114" s="26" t="s">
        <v>345</v>
      </c>
      <c r="S114" s="26" t="s">
        <v>344</v>
      </c>
      <c r="T114" s="26" t="s">
        <v>346</v>
      </c>
      <c r="U114" s="26" t="s">
        <v>347</v>
      </c>
      <c r="V114" s="26" t="s">
        <v>344</v>
      </c>
      <c r="W114" s="26" t="s">
        <v>345</v>
      </c>
      <c r="X114" s="26"/>
      <c r="Y114" s="26" t="s">
        <v>347</v>
      </c>
      <c r="Z114" s="26" t="s">
        <v>347</v>
      </c>
      <c r="AA114" s="26" t="s">
        <v>116</v>
      </c>
      <c r="AB114" s="151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">
        <v>0.12</v>
      </c>
      <c r="E115" s="22">
        <v>0.15</v>
      </c>
      <c r="F115" s="145">
        <v>0.1</v>
      </c>
      <c r="G115" s="145">
        <v>0.11</v>
      </c>
      <c r="H115" s="145" t="s">
        <v>309</v>
      </c>
      <c r="I115" s="145">
        <v>0.1</v>
      </c>
      <c r="J115" s="145" t="s">
        <v>208</v>
      </c>
      <c r="K115" s="22">
        <v>0.14000000000000001</v>
      </c>
      <c r="L115" s="22">
        <v>0.13</v>
      </c>
      <c r="M115" s="22">
        <v>0.13</v>
      </c>
      <c r="N115" s="22">
        <v>0.12</v>
      </c>
      <c r="O115" s="22">
        <v>0.14000000000000001</v>
      </c>
      <c r="P115" s="22">
        <v>0.12</v>
      </c>
      <c r="Q115" s="145">
        <v>0.1</v>
      </c>
      <c r="R115" s="145">
        <v>0.1</v>
      </c>
      <c r="S115" s="145" t="s">
        <v>103</v>
      </c>
      <c r="T115" s="145" t="s">
        <v>309</v>
      </c>
      <c r="U115" s="145" t="s">
        <v>103</v>
      </c>
      <c r="V115" s="145" t="s">
        <v>105</v>
      </c>
      <c r="W115" s="22">
        <v>0.08</v>
      </c>
      <c r="X115" s="22">
        <v>0.1637320647751011</v>
      </c>
      <c r="Y115" s="145" t="s">
        <v>309</v>
      </c>
      <c r="Z115" s="145">
        <v>0.14000000000000001</v>
      </c>
      <c r="AA115" s="22">
        <v>0.15</v>
      </c>
      <c r="AB115" s="151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0.11</v>
      </c>
      <c r="E116" s="11">
        <v>0.15</v>
      </c>
      <c r="F116" s="147">
        <v>0.1</v>
      </c>
      <c r="G116" s="147">
        <v>0.11</v>
      </c>
      <c r="H116" s="147" t="s">
        <v>309</v>
      </c>
      <c r="I116" s="147">
        <v>0.2</v>
      </c>
      <c r="J116" s="147" t="s">
        <v>208</v>
      </c>
      <c r="K116" s="11">
        <v>0.15</v>
      </c>
      <c r="L116" s="11">
        <v>0.12</v>
      </c>
      <c r="M116" s="11">
        <v>0.14000000000000001</v>
      </c>
      <c r="N116" s="11">
        <v>0.13</v>
      </c>
      <c r="O116" s="11">
        <v>0.13</v>
      </c>
      <c r="P116" s="11">
        <v>0.12</v>
      </c>
      <c r="Q116" s="147">
        <v>0.1</v>
      </c>
      <c r="R116" s="147">
        <v>0.1</v>
      </c>
      <c r="S116" s="147" t="s">
        <v>103</v>
      </c>
      <c r="T116" s="147" t="s">
        <v>309</v>
      </c>
      <c r="U116" s="147" t="s">
        <v>103</v>
      </c>
      <c r="V116" s="147" t="s">
        <v>105</v>
      </c>
      <c r="W116" s="11">
        <v>0.14000000000000001</v>
      </c>
      <c r="X116" s="11">
        <v>0.12778640445109182</v>
      </c>
      <c r="Y116" s="147" t="s">
        <v>309</v>
      </c>
      <c r="Z116" s="147">
        <v>0.14000000000000001</v>
      </c>
      <c r="AA116" s="11">
        <v>0.14000000000000001</v>
      </c>
      <c r="AB116" s="151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20</v>
      </c>
    </row>
    <row r="117" spans="1:65">
      <c r="A117" s="30"/>
      <c r="B117" s="19">
        <v>1</v>
      </c>
      <c r="C117" s="9">
        <v>3</v>
      </c>
      <c r="D117" s="11">
        <v>0.12</v>
      </c>
      <c r="E117" s="11">
        <v>0.13</v>
      </c>
      <c r="F117" s="147">
        <v>0.1</v>
      </c>
      <c r="G117" s="147">
        <v>0.09</v>
      </c>
      <c r="H117" s="147" t="s">
        <v>309</v>
      </c>
      <c r="I117" s="147">
        <v>0.1</v>
      </c>
      <c r="J117" s="11">
        <v>0.13</v>
      </c>
      <c r="K117" s="11">
        <v>0.14000000000000001</v>
      </c>
      <c r="L117" s="11">
        <v>0.12</v>
      </c>
      <c r="M117" s="11">
        <v>0.13</v>
      </c>
      <c r="N117" s="11">
        <v>0.13</v>
      </c>
      <c r="O117" s="11">
        <v>0.14000000000000001</v>
      </c>
      <c r="P117" s="11">
        <v>0.12</v>
      </c>
      <c r="Q117" s="147">
        <v>0.1</v>
      </c>
      <c r="R117" s="147">
        <v>7.0000000000000007E-2</v>
      </c>
      <c r="S117" s="147" t="s">
        <v>103</v>
      </c>
      <c r="T117" s="147" t="s">
        <v>309</v>
      </c>
      <c r="U117" s="147" t="s">
        <v>103</v>
      </c>
      <c r="V117" s="147" t="s">
        <v>105</v>
      </c>
      <c r="W117" s="11">
        <v>0.1</v>
      </c>
      <c r="X117" s="11">
        <v>0.12071840455682624</v>
      </c>
      <c r="Y117" s="147" t="s">
        <v>309</v>
      </c>
      <c r="Z117" s="147">
        <v>0.16</v>
      </c>
      <c r="AA117" s="11">
        <v>0.15</v>
      </c>
      <c r="AB117" s="151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0.12</v>
      </c>
      <c r="E118" s="11">
        <v>0.12</v>
      </c>
      <c r="F118" s="147">
        <v>0.1</v>
      </c>
      <c r="G118" s="147">
        <v>0.11</v>
      </c>
      <c r="H118" s="147" t="s">
        <v>309</v>
      </c>
      <c r="I118" s="147">
        <v>0.1</v>
      </c>
      <c r="J118" s="146">
        <v>0.22</v>
      </c>
      <c r="K118" s="11">
        <v>0.14000000000000001</v>
      </c>
      <c r="L118" s="11">
        <v>0.13</v>
      </c>
      <c r="M118" s="11">
        <v>0.13</v>
      </c>
      <c r="N118" s="11">
        <v>0.13</v>
      </c>
      <c r="O118" s="11">
        <v>0.13</v>
      </c>
      <c r="P118" s="11">
        <v>0.12</v>
      </c>
      <c r="Q118" s="147">
        <v>0.1</v>
      </c>
      <c r="R118" s="147">
        <v>0.15</v>
      </c>
      <c r="S118" s="147" t="s">
        <v>103</v>
      </c>
      <c r="T118" s="147" t="s">
        <v>309</v>
      </c>
      <c r="U118" s="147" t="s">
        <v>103</v>
      </c>
      <c r="V118" s="147" t="s">
        <v>105</v>
      </c>
      <c r="W118" s="11">
        <v>0.12</v>
      </c>
      <c r="X118" s="146">
        <v>0.79017538478736138</v>
      </c>
      <c r="Y118" s="147" t="s">
        <v>309</v>
      </c>
      <c r="Z118" s="147">
        <v>0.17</v>
      </c>
      <c r="AA118" s="11">
        <v>0.13</v>
      </c>
      <c r="AB118" s="151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0.1263460423841189</v>
      </c>
    </row>
    <row r="119" spans="1:65">
      <c r="A119" s="30"/>
      <c r="B119" s="19">
        <v>1</v>
      </c>
      <c r="C119" s="9">
        <v>5</v>
      </c>
      <c r="D119" s="11">
        <v>0.13</v>
      </c>
      <c r="E119" s="11">
        <v>0.14000000000000001</v>
      </c>
      <c r="F119" s="147">
        <v>0.1</v>
      </c>
      <c r="G119" s="147">
        <v>0.11</v>
      </c>
      <c r="H119" s="147" t="s">
        <v>309</v>
      </c>
      <c r="I119" s="147">
        <v>0.2</v>
      </c>
      <c r="J119" s="11">
        <v>0.08</v>
      </c>
      <c r="K119" s="11">
        <v>0.14000000000000001</v>
      </c>
      <c r="L119" s="11">
        <v>0.12</v>
      </c>
      <c r="M119" s="11">
        <v>0.12</v>
      </c>
      <c r="N119" s="11">
        <v>0.12</v>
      </c>
      <c r="O119" s="11">
        <v>0.12</v>
      </c>
      <c r="P119" s="11">
        <v>0.13</v>
      </c>
      <c r="Q119" s="147">
        <v>0.1</v>
      </c>
      <c r="R119" s="147">
        <v>0.1</v>
      </c>
      <c r="S119" s="147" t="s">
        <v>103</v>
      </c>
      <c r="T119" s="147" t="s">
        <v>309</v>
      </c>
      <c r="U119" s="147" t="s">
        <v>103</v>
      </c>
      <c r="V119" s="147" t="s">
        <v>105</v>
      </c>
      <c r="W119" s="11">
        <v>0.1</v>
      </c>
      <c r="X119" s="11">
        <v>0.17324759773522194</v>
      </c>
      <c r="Y119" s="147" t="s">
        <v>309</v>
      </c>
      <c r="Z119" s="147">
        <v>0.16</v>
      </c>
      <c r="AA119" s="11">
        <v>0.12</v>
      </c>
      <c r="AB119" s="151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81</v>
      </c>
    </row>
    <row r="120" spans="1:65">
      <c r="A120" s="30"/>
      <c r="B120" s="19">
        <v>1</v>
      </c>
      <c r="C120" s="9">
        <v>6</v>
      </c>
      <c r="D120" s="11">
        <v>0.13</v>
      </c>
      <c r="E120" s="11">
        <v>0.12</v>
      </c>
      <c r="F120" s="147">
        <v>0.1</v>
      </c>
      <c r="G120" s="147">
        <v>0.09</v>
      </c>
      <c r="H120" s="147" t="s">
        <v>309</v>
      </c>
      <c r="I120" s="147">
        <v>0.1</v>
      </c>
      <c r="J120" s="11">
        <v>0.09</v>
      </c>
      <c r="K120" s="11">
        <v>0.14000000000000001</v>
      </c>
      <c r="L120" s="11">
        <v>0.13</v>
      </c>
      <c r="M120" s="11">
        <v>0.12</v>
      </c>
      <c r="N120" s="11">
        <v>0.12</v>
      </c>
      <c r="O120" s="11">
        <v>0.12</v>
      </c>
      <c r="P120" s="11">
        <v>0.13</v>
      </c>
      <c r="Q120" s="147">
        <v>0.1</v>
      </c>
      <c r="R120" s="147">
        <v>0.06</v>
      </c>
      <c r="S120" s="147" t="s">
        <v>103</v>
      </c>
      <c r="T120" s="147" t="s">
        <v>309</v>
      </c>
      <c r="U120" s="147" t="s">
        <v>103</v>
      </c>
      <c r="V120" s="147" t="s">
        <v>105</v>
      </c>
      <c r="W120" s="11">
        <v>0.11</v>
      </c>
      <c r="X120" s="11">
        <v>0.13694473819556002</v>
      </c>
      <c r="Y120" s="147" t="s">
        <v>309</v>
      </c>
      <c r="Z120" s="147">
        <v>0.15</v>
      </c>
      <c r="AA120" s="11">
        <v>0.11</v>
      </c>
      <c r="AB120" s="151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275</v>
      </c>
      <c r="C121" s="12"/>
      <c r="D121" s="23">
        <v>0.12166666666666666</v>
      </c>
      <c r="E121" s="23">
        <v>0.13500000000000001</v>
      </c>
      <c r="F121" s="23">
        <v>9.9999999999999992E-2</v>
      </c>
      <c r="G121" s="23">
        <v>0.10333333333333333</v>
      </c>
      <c r="H121" s="23" t="s">
        <v>714</v>
      </c>
      <c r="I121" s="23">
        <v>0.13333333333333333</v>
      </c>
      <c r="J121" s="23">
        <v>0.13</v>
      </c>
      <c r="K121" s="23">
        <v>0.14166666666666669</v>
      </c>
      <c r="L121" s="23">
        <v>0.125</v>
      </c>
      <c r="M121" s="23">
        <v>0.12833333333333333</v>
      </c>
      <c r="N121" s="23">
        <v>0.125</v>
      </c>
      <c r="O121" s="23">
        <v>0.13</v>
      </c>
      <c r="P121" s="23">
        <v>0.12333333333333334</v>
      </c>
      <c r="Q121" s="23">
        <v>9.9999999999999992E-2</v>
      </c>
      <c r="R121" s="23">
        <v>9.6666666666666679E-2</v>
      </c>
      <c r="S121" s="23" t="s">
        <v>714</v>
      </c>
      <c r="T121" s="23" t="s">
        <v>714</v>
      </c>
      <c r="U121" s="23" t="s">
        <v>714</v>
      </c>
      <c r="V121" s="23" t="s">
        <v>714</v>
      </c>
      <c r="W121" s="23">
        <v>0.10833333333333334</v>
      </c>
      <c r="X121" s="23">
        <v>0.25210076575019374</v>
      </c>
      <c r="Y121" s="23" t="s">
        <v>714</v>
      </c>
      <c r="Z121" s="23">
        <v>0.15333333333333335</v>
      </c>
      <c r="AA121" s="23">
        <v>0.13333333333333333</v>
      </c>
      <c r="AB121" s="151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276</v>
      </c>
      <c r="C122" s="29"/>
      <c r="D122" s="11">
        <v>0.12</v>
      </c>
      <c r="E122" s="11">
        <v>0.13500000000000001</v>
      </c>
      <c r="F122" s="11">
        <v>0.1</v>
      </c>
      <c r="G122" s="11">
        <v>0.11</v>
      </c>
      <c r="H122" s="11" t="s">
        <v>714</v>
      </c>
      <c r="I122" s="11">
        <v>0.1</v>
      </c>
      <c r="J122" s="11">
        <v>0.11</v>
      </c>
      <c r="K122" s="11">
        <v>0.14000000000000001</v>
      </c>
      <c r="L122" s="11">
        <v>0.125</v>
      </c>
      <c r="M122" s="11">
        <v>0.13</v>
      </c>
      <c r="N122" s="11">
        <v>0.125</v>
      </c>
      <c r="O122" s="11">
        <v>0.13</v>
      </c>
      <c r="P122" s="11">
        <v>0.12</v>
      </c>
      <c r="Q122" s="11">
        <v>0.1</v>
      </c>
      <c r="R122" s="11">
        <v>0.1</v>
      </c>
      <c r="S122" s="11" t="s">
        <v>714</v>
      </c>
      <c r="T122" s="11" t="s">
        <v>714</v>
      </c>
      <c r="U122" s="11" t="s">
        <v>714</v>
      </c>
      <c r="V122" s="11" t="s">
        <v>714</v>
      </c>
      <c r="W122" s="11">
        <v>0.10500000000000001</v>
      </c>
      <c r="X122" s="11">
        <v>0.15033840148533056</v>
      </c>
      <c r="Y122" s="11" t="s">
        <v>714</v>
      </c>
      <c r="Z122" s="11">
        <v>0.155</v>
      </c>
      <c r="AA122" s="11">
        <v>0.13500000000000001</v>
      </c>
      <c r="AB122" s="151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277</v>
      </c>
      <c r="C123" s="29"/>
      <c r="D123" s="24">
        <v>7.5277265270908113E-3</v>
      </c>
      <c r="E123" s="24">
        <v>1.3784048752090222E-2</v>
      </c>
      <c r="F123" s="24">
        <v>1.5202354861220293E-17</v>
      </c>
      <c r="G123" s="24">
        <v>1.0327955589886448E-2</v>
      </c>
      <c r="H123" s="24" t="s">
        <v>714</v>
      </c>
      <c r="I123" s="24">
        <v>5.1639777949432315E-2</v>
      </c>
      <c r="J123" s="24">
        <v>6.3770421565696608E-2</v>
      </c>
      <c r="K123" s="24">
        <v>4.0824829046386228E-3</v>
      </c>
      <c r="L123" s="24">
        <v>5.4772255750516656E-3</v>
      </c>
      <c r="M123" s="24">
        <v>7.5277265270908165E-3</v>
      </c>
      <c r="N123" s="24">
        <v>5.4772255750516656E-3</v>
      </c>
      <c r="O123" s="24">
        <v>8.9442719099991665E-3</v>
      </c>
      <c r="P123" s="24">
        <v>5.1639777949432268E-3</v>
      </c>
      <c r="Q123" s="24">
        <v>1.5202354861220293E-17</v>
      </c>
      <c r="R123" s="24">
        <v>3.1411250638372627E-2</v>
      </c>
      <c r="S123" s="24" t="s">
        <v>714</v>
      </c>
      <c r="T123" s="24" t="s">
        <v>714</v>
      </c>
      <c r="U123" s="24" t="s">
        <v>714</v>
      </c>
      <c r="V123" s="24" t="s">
        <v>714</v>
      </c>
      <c r="W123" s="24">
        <v>2.0412414523193183E-2</v>
      </c>
      <c r="X123" s="24">
        <v>0.26439646026757907</v>
      </c>
      <c r="Y123" s="24" t="s">
        <v>714</v>
      </c>
      <c r="Z123" s="24">
        <v>1.2110601416389965E-2</v>
      </c>
      <c r="AA123" s="24">
        <v>1.63299316185543E-2</v>
      </c>
      <c r="AB123" s="151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86</v>
      </c>
      <c r="C124" s="29"/>
      <c r="D124" s="13">
        <v>6.1871724880198452E-2</v>
      </c>
      <c r="E124" s="13">
        <v>0.10210406483029794</v>
      </c>
      <c r="F124" s="13">
        <v>1.5202354861220294E-16</v>
      </c>
      <c r="G124" s="13">
        <v>9.9947957321481762E-2</v>
      </c>
      <c r="H124" s="13" t="s">
        <v>714</v>
      </c>
      <c r="I124" s="13">
        <v>0.38729833462074237</v>
      </c>
      <c r="J124" s="13">
        <v>0.49054170435151234</v>
      </c>
      <c r="K124" s="13">
        <v>2.881752638568439E-2</v>
      </c>
      <c r="L124" s="13">
        <v>4.3817804600413325E-2</v>
      </c>
      <c r="M124" s="13">
        <v>5.8657609302006364E-2</v>
      </c>
      <c r="N124" s="13">
        <v>4.3817804600413325E-2</v>
      </c>
      <c r="O124" s="13">
        <v>6.8802091615378203E-2</v>
      </c>
      <c r="P124" s="13">
        <v>4.1870090229269408E-2</v>
      </c>
      <c r="Q124" s="13">
        <v>1.5202354861220294E-16</v>
      </c>
      <c r="R124" s="13">
        <v>0.3249439721210961</v>
      </c>
      <c r="S124" s="13" t="s">
        <v>714</v>
      </c>
      <c r="T124" s="13" t="s">
        <v>714</v>
      </c>
      <c r="U124" s="13" t="s">
        <v>714</v>
      </c>
      <c r="V124" s="13" t="s">
        <v>714</v>
      </c>
      <c r="W124" s="13">
        <v>0.18842228790639862</v>
      </c>
      <c r="X124" s="13">
        <v>1.0487729360154705</v>
      </c>
      <c r="Y124" s="13" t="s">
        <v>714</v>
      </c>
      <c r="Z124" s="13">
        <v>7.8982183150369326E-2</v>
      </c>
      <c r="AA124" s="13">
        <v>0.12247448713915725</v>
      </c>
      <c r="AB124" s="151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278</v>
      </c>
      <c r="C125" s="29"/>
      <c r="D125" s="13">
        <v>-3.7036187514492447E-2</v>
      </c>
      <c r="E125" s="13">
        <v>6.8494093305837334E-2</v>
      </c>
      <c r="F125" s="13">
        <v>-0.20852289384752809</v>
      </c>
      <c r="G125" s="13">
        <v>-0.18214032364244559</v>
      </c>
      <c r="H125" s="13" t="s">
        <v>714</v>
      </c>
      <c r="I125" s="13">
        <v>5.5302808203296028E-2</v>
      </c>
      <c r="J125" s="13">
        <v>2.8920237998213638E-2</v>
      </c>
      <c r="K125" s="13">
        <v>0.12125923371600211</v>
      </c>
      <c r="L125" s="13">
        <v>-1.0653617309409946E-2</v>
      </c>
      <c r="M125" s="13">
        <v>1.5728952895672332E-2</v>
      </c>
      <c r="N125" s="13">
        <v>-1.0653617309409946E-2</v>
      </c>
      <c r="O125" s="13">
        <v>2.8920237998213638E-2</v>
      </c>
      <c r="P125" s="13">
        <v>-2.3844902411951141E-2</v>
      </c>
      <c r="Q125" s="13">
        <v>-0.20852289384752809</v>
      </c>
      <c r="R125" s="13">
        <v>-0.23490546405261026</v>
      </c>
      <c r="S125" s="13" t="s">
        <v>714</v>
      </c>
      <c r="T125" s="13" t="s">
        <v>714</v>
      </c>
      <c r="U125" s="13" t="s">
        <v>714</v>
      </c>
      <c r="V125" s="13" t="s">
        <v>714</v>
      </c>
      <c r="W125" s="13">
        <v>-0.14256646833482189</v>
      </c>
      <c r="X125" s="13">
        <v>0.99531984534785578</v>
      </c>
      <c r="Y125" s="13" t="s">
        <v>714</v>
      </c>
      <c r="Z125" s="13">
        <v>0.21359822943379059</v>
      </c>
      <c r="AA125" s="13">
        <v>5.5302808203296028E-2</v>
      </c>
      <c r="AB125" s="151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279</v>
      </c>
      <c r="C126" s="47"/>
      <c r="D126" s="45">
        <v>0.24</v>
      </c>
      <c r="E126" s="45">
        <v>0.14000000000000001</v>
      </c>
      <c r="F126" s="45" t="s">
        <v>280</v>
      </c>
      <c r="G126" s="45">
        <v>0.77</v>
      </c>
      <c r="H126" s="45">
        <v>3.47</v>
      </c>
      <c r="I126" s="45" t="s">
        <v>280</v>
      </c>
      <c r="J126" s="45">
        <v>1.01</v>
      </c>
      <c r="K126" s="45">
        <v>0.34</v>
      </c>
      <c r="L126" s="45">
        <v>0.14000000000000001</v>
      </c>
      <c r="M126" s="45">
        <v>0.05</v>
      </c>
      <c r="N126" s="45">
        <v>0.14000000000000001</v>
      </c>
      <c r="O126" s="45">
        <v>0</v>
      </c>
      <c r="P126" s="45">
        <v>0.19</v>
      </c>
      <c r="Q126" s="45" t="s">
        <v>280</v>
      </c>
      <c r="R126" s="45">
        <v>0.96</v>
      </c>
      <c r="S126" s="45">
        <v>25.14</v>
      </c>
      <c r="T126" s="45">
        <v>3.47</v>
      </c>
      <c r="U126" s="45">
        <v>25.14</v>
      </c>
      <c r="V126" s="45">
        <v>2.31</v>
      </c>
      <c r="W126" s="45">
        <v>0.63</v>
      </c>
      <c r="X126" s="45">
        <v>3.53</v>
      </c>
      <c r="Y126" s="45">
        <v>3.47</v>
      </c>
      <c r="Z126" s="45">
        <v>0.67</v>
      </c>
      <c r="AA126" s="45">
        <v>0.1</v>
      </c>
      <c r="AB126" s="151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352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597</v>
      </c>
      <c r="BM129" s="28" t="s">
        <v>66</v>
      </c>
    </row>
    <row r="130" spans="1:65" ht="15">
      <c r="A130" s="25" t="s">
        <v>16</v>
      </c>
      <c r="B130" s="18" t="s">
        <v>110</v>
      </c>
      <c r="C130" s="15" t="s">
        <v>111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7" t="s">
        <v>227</v>
      </c>
      <c r="AE130" s="17" t="s">
        <v>227</v>
      </c>
      <c r="AF130" s="151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228</v>
      </c>
      <c r="C131" s="9" t="s">
        <v>228</v>
      </c>
      <c r="D131" s="149" t="s">
        <v>230</v>
      </c>
      <c r="E131" s="150" t="s">
        <v>231</v>
      </c>
      <c r="F131" s="150" t="s">
        <v>232</v>
      </c>
      <c r="G131" s="150" t="s">
        <v>233</v>
      </c>
      <c r="H131" s="150" t="s">
        <v>234</v>
      </c>
      <c r="I131" s="150" t="s">
        <v>235</v>
      </c>
      <c r="J131" s="150" t="s">
        <v>236</v>
      </c>
      <c r="K131" s="150" t="s">
        <v>237</v>
      </c>
      <c r="L131" s="150" t="s">
        <v>238</v>
      </c>
      <c r="M131" s="150" t="s">
        <v>239</v>
      </c>
      <c r="N131" s="150" t="s">
        <v>240</v>
      </c>
      <c r="O131" s="150" t="s">
        <v>241</v>
      </c>
      <c r="P131" s="150" t="s">
        <v>242</v>
      </c>
      <c r="Q131" s="150" t="s">
        <v>244</v>
      </c>
      <c r="R131" s="150" t="s">
        <v>247</v>
      </c>
      <c r="S131" s="150" t="s">
        <v>248</v>
      </c>
      <c r="T131" s="150" t="s">
        <v>304</v>
      </c>
      <c r="U131" s="150" t="s">
        <v>249</v>
      </c>
      <c r="V131" s="150" t="s">
        <v>250</v>
      </c>
      <c r="W131" s="150" t="s">
        <v>252</v>
      </c>
      <c r="X131" s="150" t="s">
        <v>256</v>
      </c>
      <c r="Y131" s="150" t="s">
        <v>257</v>
      </c>
      <c r="Z131" s="150" t="s">
        <v>305</v>
      </c>
      <c r="AA131" s="150" t="s">
        <v>259</v>
      </c>
      <c r="AB131" s="150" t="s">
        <v>260</v>
      </c>
      <c r="AC131" s="150" t="s">
        <v>264</v>
      </c>
      <c r="AD131" s="150" t="s">
        <v>265</v>
      </c>
      <c r="AE131" s="150" t="s">
        <v>266</v>
      </c>
      <c r="AF131" s="151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340</v>
      </c>
      <c r="E132" s="11" t="s">
        <v>341</v>
      </c>
      <c r="F132" s="11" t="s">
        <v>341</v>
      </c>
      <c r="G132" s="11" t="s">
        <v>340</v>
      </c>
      <c r="H132" s="11" t="s">
        <v>341</v>
      </c>
      <c r="I132" s="11" t="s">
        <v>341</v>
      </c>
      <c r="J132" s="11" t="s">
        <v>340</v>
      </c>
      <c r="K132" s="11" t="s">
        <v>340</v>
      </c>
      <c r="L132" s="11" t="s">
        <v>340</v>
      </c>
      <c r="M132" s="11" t="s">
        <v>340</v>
      </c>
      <c r="N132" s="11" t="s">
        <v>340</v>
      </c>
      <c r="O132" s="11" t="s">
        <v>340</v>
      </c>
      <c r="P132" s="11" t="s">
        <v>340</v>
      </c>
      <c r="Q132" s="11" t="s">
        <v>340</v>
      </c>
      <c r="R132" s="11" t="s">
        <v>340</v>
      </c>
      <c r="S132" s="11" t="s">
        <v>341</v>
      </c>
      <c r="T132" s="11" t="s">
        <v>341</v>
      </c>
      <c r="U132" s="11" t="s">
        <v>342</v>
      </c>
      <c r="V132" s="11" t="s">
        <v>341</v>
      </c>
      <c r="W132" s="11" t="s">
        <v>342</v>
      </c>
      <c r="X132" s="11" t="s">
        <v>340</v>
      </c>
      <c r="Y132" s="11" t="s">
        <v>342</v>
      </c>
      <c r="Z132" s="11" t="s">
        <v>340</v>
      </c>
      <c r="AA132" s="11" t="s">
        <v>341</v>
      </c>
      <c r="AB132" s="11" t="s">
        <v>341</v>
      </c>
      <c r="AC132" s="11" t="s">
        <v>341</v>
      </c>
      <c r="AD132" s="11" t="s">
        <v>340</v>
      </c>
      <c r="AE132" s="11" t="s">
        <v>340</v>
      </c>
      <c r="AF132" s="151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344</v>
      </c>
      <c r="E133" s="26" t="s">
        <v>345</v>
      </c>
      <c r="F133" s="26" t="s">
        <v>344</v>
      </c>
      <c r="G133" s="26" t="s">
        <v>346</v>
      </c>
      <c r="H133" s="26" t="s">
        <v>347</v>
      </c>
      <c r="I133" s="26" t="s">
        <v>345</v>
      </c>
      <c r="J133" s="26" t="s">
        <v>345</v>
      </c>
      <c r="K133" s="26" t="s">
        <v>345</v>
      </c>
      <c r="L133" s="26" t="s">
        <v>345</v>
      </c>
      <c r="M133" s="26" t="s">
        <v>345</v>
      </c>
      <c r="N133" s="26" t="s">
        <v>345</v>
      </c>
      <c r="O133" s="26" t="s">
        <v>345</v>
      </c>
      <c r="P133" s="26" t="s">
        <v>345</v>
      </c>
      <c r="Q133" s="26" t="s">
        <v>348</v>
      </c>
      <c r="R133" s="26" t="s">
        <v>345</v>
      </c>
      <c r="S133" s="26" t="s">
        <v>344</v>
      </c>
      <c r="T133" s="26" t="s">
        <v>345</v>
      </c>
      <c r="U133" s="26" t="s">
        <v>344</v>
      </c>
      <c r="V133" s="26" t="s">
        <v>346</v>
      </c>
      <c r="W133" s="26" t="s">
        <v>347</v>
      </c>
      <c r="X133" s="26" t="s">
        <v>345</v>
      </c>
      <c r="Y133" s="26" t="s">
        <v>345</v>
      </c>
      <c r="Z133" s="26"/>
      <c r="AA133" s="26" t="s">
        <v>344</v>
      </c>
      <c r="AB133" s="26" t="s">
        <v>345</v>
      </c>
      <c r="AC133" s="26" t="s">
        <v>347</v>
      </c>
      <c r="AD133" s="26" t="s">
        <v>347</v>
      </c>
      <c r="AE133" s="26" t="s">
        <v>116</v>
      </c>
      <c r="AF133" s="151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0.57999999999999996</v>
      </c>
      <c r="E134" s="22">
        <v>0.56000000000000005</v>
      </c>
      <c r="F134" s="22">
        <v>0.56999999999999995</v>
      </c>
      <c r="G134" s="145">
        <v>0.42</v>
      </c>
      <c r="H134" s="22">
        <v>0.55271654890295463</v>
      </c>
      <c r="I134" s="22">
        <v>0.55000000000000004</v>
      </c>
      <c r="J134" s="22">
        <v>0.5</v>
      </c>
      <c r="K134" s="145">
        <v>0.92</v>
      </c>
      <c r="L134" s="22">
        <v>0.56000000000000005</v>
      </c>
      <c r="M134" s="22">
        <v>0.53</v>
      </c>
      <c r="N134" s="22">
        <v>0.6</v>
      </c>
      <c r="O134" s="22">
        <v>0.57999999999999996</v>
      </c>
      <c r="P134" s="22">
        <v>0.54</v>
      </c>
      <c r="Q134" s="22">
        <v>0.63</v>
      </c>
      <c r="R134" s="145">
        <v>0.6</v>
      </c>
      <c r="S134" s="22">
        <v>0.56999999999999995</v>
      </c>
      <c r="T134" s="22">
        <v>0.57999999999999996</v>
      </c>
      <c r="U134" s="145" t="s">
        <v>103</v>
      </c>
      <c r="V134" s="22">
        <v>0.59</v>
      </c>
      <c r="W134" s="145" t="s">
        <v>104</v>
      </c>
      <c r="X134" s="145">
        <v>0.48</v>
      </c>
      <c r="Y134" s="145" t="s">
        <v>353</v>
      </c>
      <c r="Z134" s="145">
        <v>0.49242639653177361</v>
      </c>
      <c r="AA134" s="145">
        <v>0.45</v>
      </c>
      <c r="AB134" s="22">
        <v>0.51</v>
      </c>
      <c r="AC134" s="22">
        <v>0.56000000000000005</v>
      </c>
      <c r="AD134" s="22">
        <v>0.57999999999999996</v>
      </c>
      <c r="AE134" s="22">
        <v>0.57999999999999996</v>
      </c>
      <c r="AF134" s="151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0.56999999999999995</v>
      </c>
      <c r="E135" s="11">
        <v>0.57999999999999996</v>
      </c>
      <c r="F135" s="11">
        <v>0.56000000000000005</v>
      </c>
      <c r="G135" s="147">
        <v>0.48</v>
      </c>
      <c r="H135" s="11">
        <v>0.55508485854082357</v>
      </c>
      <c r="I135" s="11">
        <v>0.54</v>
      </c>
      <c r="J135" s="11">
        <v>0.48</v>
      </c>
      <c r="K135" s="147">
        <v>0.96</v>
      </c>
      <c r="L135" s="11">
        <v>0.56999999999999995</v>
      </c>
      <c r="M135" s="11">
        <v>0.53</v>
      </c>
      <c r="N135" s="11">
        <v>0.64</v>
      </c>
      <c r="O135" s="11">
        <v>0.56999999999999995</v>
      </c>
      <c r="P135" s="11">
        <v>0.55000000000000004</v>
      </c>
      <c r="Q135" s="11">
        <v>0.65</v>
      </c>
      <c r="R135" s="147">
        <v>0.6</v>
      </c>
      <c r="S135" s="11">
        <v>0.62</v>
      </c>
      <c r="T135" s="11">
        <v>0.59</v>
      </c>
      <c r="U135" s="147" t="s">
        <v>103</v>
      </c>
      <c r="V135" s="11">
        <v>0.56999999999999995</v>
      </c>
      <c r="W135" s="147" t="s">
        <v>104</v>
      </c>
      <c r="X135" s="147">
        <v>0.48</v>
      </c>
      <c r="Y135" s="147" t="s">
        <v>353</v>
      </c>
      <c r="Z135" s="147">
        <v>0.51011309844207409</v>
      </c>
      <c r="AA135" s="147">
        <v>0.5</v>
      </c>
      <c r="AB135" s="11">
        <v>0.53</v>
      </c>
      <c r="AC135" s="11">
        <v>0.61</v>
      </c>
      <c r="AD135" s="11">
        <v>0.56999999999999995</v>
      </c>
      <c r="AE135" s="11">
        <v>0.57999999999999996</v>
      </c>
      <c r="AF135" s="151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21</v>
      </c>
    </row>
    <row r="136" spans="1:65">
      <c r="A136" s="30"/>
      <c r="B136" s="19">
        <v>1</v>
      </c>
      <c r="C136" s="9">
        <v>3</v>
      </c>
      <c r="D136" s="11">
        <v>0.56000000000000005</v>
      </c>
      <c r="E136" s="11">
        <v>0.55000000000000004</v>
      </c>
      <c r="F136" s="11">
        <v>0.56999999999999995</v>
      </c>
      <c r="G136" s="147">
        <v>0.46</v>
      </c>
      <c r="H136" s="11">
        <v>0.56721982847766761</v>
      </c>
      <c r="I136" s="11">
        <v>0.56000000000000005</v>
      </c>
      <c r="J136" s="11">
        <v>0.5</v>
      </c>
      <c r="K136" s="147">
        <v>0.93</v>
      </c>
      <c r="L136" s="11">
        <v>0.55000000000000004</v>
      </c>
      <c r="M136" s="11">
        <v>0.54</v>
      </c>
      <c r="N136" s="11">
        <v>0.65</v>
      </c>
      <c r="O136" s="11">
        <v>0.59</v>
      </c>
      <c r="P136" s="11">
        <v>0.55000000000000004</v>
      </c>
      <c r="Q136" s="11">
        <v>0.57999999999999996</v>
      </c>
      <c r="R136" s="147">
        <v>0.6</v>
      </c>
      <c r="S136" s="11">
        <v>0.57999999999999996</v>
      </c>
      <c r="T136" s="11">
        <v>0.57999999999999996</v>
      </c>
      <c r="U136" s="147" t="s">
        <v>103</v>
      </c>
      <c r="V136" s="11">
        <v>0.56000000000000005</v>
      </c>
      <c r="W136" s="147" t="s">
        <v>104</v>
      </c>
      <c r="X136" s="147">
        <v>0.48</v>
      </c>
      <c r="Y136" s="147" t="s">
        <v>353</v>
      </c>
      <c r="Z136" s="147">
        <v>0.41805755270575068</v>
      </c>
      <c r="AA136" s="147">
        <v>0.45</v>
      </c>
      <c r="AB136" s="11">
        <v>0.53</v>
      </c>
      <c r="AC136" s="11">
        <v>0.6</v>
      </c>
      <c r="AD136" s="11">
        <v>0.57999999999999996</v>
      </c>
      <c r="AE136" s="11">
        <v>0.6</v>
      </c>
      <c r="AF136" s="151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0.56999999999999995</v>
      </c>
      <c r="E137" s="11">
        <v>0.56999999999999995</v>
      </c>
      <c r="F137" s="11">
        <v>0.59</v>
      </c>
      <c r="G137" s="147">
        <v>0.45</v>
      </c>
      <c r="H137" s="11">
        <v>0.55338335231520752</v>
      </c>
      <c r="I137" s="11">
        <v>0.54</v>
      </c>
      <c r="J137" s="11">
        <v>0.49</v>
      </c>
      <c r="K137" s="147">
        <v>0.86</v>
      </c>
      <c r="L137" s="11">
        <v>0.53</v>
      </c>
      <c r="M137" s="11">
        <v>0.54</v>
      </c>
      <c r="N137" s="11">
        <v>0.66</v>
      </c>
      <c r="O137" s="11">
        <v>0.56999999999999995</v>
      </c>
      <c r="P137" s="11">
        <v>0.54</v>
      </c>
      <c r="Q137" s="11">
        <v>0.61</v>
      </c>
      <c r="R137" s="147">
        <v>0.6</v>
      </c>
      <c r="S137" s="11">
        <v>0.62</v>
      </c>
      <c r="T137" s="11">
        <v>0.56999999999999995</v>
      </c>
      <c r="U137" s="147" t="s">
        <v>103</v>
      </c>
      <c r="V137" s="11">
        <v>0.56999999999999995</v>
      </c>
      <c r="W137" s="147" t="s">
        <v>104</v>
      </c>
      <c r="X137" s="147">
        <v>0.5</v>
      </c>
      <c r="Y137" s="147" t="s">
        <v>353</v>
      </c>
      <c r="Z137" s="147">
        <v>0.42704655674550485</v>
      </c>
      <c r="AA137" s="147">
        <v>0.5</v>
      </c>
      <c r="AB137" s="11">
        <v>0.49</v>
      </c>
      <c r="AC137" s="11">
        <v>0.6</v>
      </c>
      <c r="AD137" s="11">
        <v>0.57999999999999996</v>
      </c>
      <c r="AE137" s="11">
        <v>0.59</v>
      </c>
      <c r="AF137" s="151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0.56362505388235251</v>
      </c>
    </row>
    <row r="138" spans="1:65">
      <c r="A138" s="30"/>
      <c r="B138" s="19">
        <v>1</v>
      </c>
      <c r="C138" s="9">
        <v>5</v>
      </c>
      <c r="D138" s="11">
        <v>0.56000000000000005</v>
      </c>
      <c r="E138" s="11">
        <v>0.56999999999999995</v>
      </c>
      <c r="F138" s="11">
        <v>0.56999999999999995</v>
      </c>
      <c r="G138" s="147">
        <v>0.47</v>
      </c>
      <c r="H138" s="11">
        <v>0.55809856234973154</v>
      </c>
      <c r="I138" s="11">
        <v>0.54</v>
      </c>
      <c r="J138" s="11">
        <v>0.51</v>
      </c>
      <c r="K138" s="147">
        <v>0.83</v>
      </c>
      <c r="L138" s="11">
        <v>0.54</v>
      </c>
      <c r="M138" s="11">
        <v>0.54</v>
      </c>
      <c r="N138" s="11">
        <v>0.52</v>
      </c>
      <c r="O138" s="11">
        <v>0.54</v>
      </c>
      <c r="P138" s="11">
        <v>0.57999999999999996</v>
      </c>
      <c r="Q138" s="11">
        <v>0.62</v>
      </c>
      <c r="R138" s="147">
        <v>0.6</v>
      </c>
      <c r="S138" s="11">
        <v>0.57999999999999996</v>
      </c>
      <c r="T138" s="11">
        <v>0.57999999999999996</v>
      </c>
      <c r="U138" s="147" t="s">
        <v>103</v>
      </c>
      <c r="V138" s="11">
        <v>0.55000000000000004</v>
      </c>
      <c r="W138" s="147" t="s">
        <v>104</v>
      </c>
      <c r="X138" s="147">
        <v>0.46</v>
      </c>
      <c r="Y138" s="147" t="s">
        <v>353</v>
      </c>
      <c r="Z138" s="147">
        <v>0.39882417795472175</v>
      </c>
      <c r="AA138" s="147">
        <v>0.5</v>
      </c>
      <c r="AB138" s="11">
        <v>0.47</v>
      </c>
      <c r="AC138" s="11">
        <v>0.56999999999999995</v>
      </c>
      <c r="AD138" s="11">
        <v>0.56000000000000005</v>
      </c>
      <c r="AE138" s="11">
        <v>0.59</v>
      </c>
      <c r="AF138" s="151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82</v>
      </c>
    </row>
    <row r="139" spans="1:65">
      <c r="A139" s="30"/>
      <c r="B139" s="19">
        <v>1</v>
      </c>
      <c r="C139" s="9">
        <v>6</v>
      </c>
      <c r="D139" s="11">
        <v>0.56999999999999995</v>
      </c>
      <c r="E139" s="11">
        <v>0.54</v>
      </c>
      <c r="F139" s="11">
        <v>0.56999999999999995</v>
      </c>
      <c r="G139" s="147">
        <v>0.45</v>
      </c>
      <c r="H139" s="11">
        <v>0.56675299200180962</v>
      </c>
      <c r="I139" s="11">
        <v>0.56000000000000005</v>
      </c>
      <c r="J139" s="11">
        <v>0.49</v>
      </c>
      <c r="K139" s="147">
        <v>0.86</v>
      </c>
      <c r="L139" s="11">
        <v>0.56000000000000005</v>
      </c>
      <c r="M139" s="11">
        <v>0.54</v>
      </c>
      <c r="N139" s="11">
        <v>0.53</v>
      </c>
      <c r="O139" s="11">
        <v>0.54</v>
      </c>
      <c r="P139" s="11">
        <v>0.55000000000000004</v>
      </c>
      <c r="Q139" s="11">
        <v>0.61</v>
      </c>
      <c r="R139" s="147">
        <v>0.6</v>
      </c>
      <c r="S139" s="11">
        <v>0.6</v>
      </c>
      <c r="T139" s="11">
        <v>0.57999999999999996</v>
      </c>
      <c r="U139" s="147">
        <v>4.17</v>
      </c>
      <c r="V139" s="11">
        <v>0.56999999999999995</v>
      </c>
      <c r="W139" s="147" t="s">
        <v>104</v>
      </c>
      <c r="X139" s="147">
        <v>0.49</v>
      </c>
      <c r="Y139" s="147" t="s">
        <v>353</v>
      </c>
      <c r="Z139" s="147">
        <v>0.45825063475041622</v>
      </c>
      <c r="AA139" s="147">
        <v>0.5</v>
      </c>
      <c r="AB139" s="11">
        <v>0.48</v>
      </c>
      <c r="AC139" s="11">
        <v>0.56999999999999995</v>
      </c>
      <c r="AD139" s="11">
        <v>0.55000000000000004</v>
      </c>
      <c r="AE139" s="11">
        <v>0.56000000000000005</v>
      </c>
      <c r="AF139" s="151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275</v>
      </c>
      <c r="C140" s="12"/>
      <c r="D140" s="23">
        <v>0.56833333333333325</v>
      </c>
      <c r="E140" s="23">
        <v>0.56166666666666665</v>
      </c>
      <c r="F140" s="23">
        <v>0.57166666666666655</v>
      </c>
      <c r="G140" s="23">
        <v>0.45500000000000002</v>
      </c>
      <c r="H140" s="23">
        <v>0.55887602376469903</v>
      </c>
      <c r="I140" s="23">
        <v>0.54833333333333345</v>
      </c>
      <c r="J140" s="23">
        <v>0.49499999999999994</v>
      </c>
      <c r="K140" s="23">
        <v>0.89333333333333342</v>
      </c>
      <c r="L140" s="23">
        <v>0.55166666666666664</v>
      </c>
      <c r="M140" s="23">
        <v>0.53666666666666674</v>
      </c>
      <c r="N140" s="23">
        <v>0.60000000000000009</v>
      </c>
      <c r="O140" s="23">
        <v>0.56499999999999995</v>
      </c>
      <c r="P140" s="23">
        <v>0.55166666666666675</v>
      </c>
      <c r="Q140" s="23">
        <v>0.61666666666666659</v>
      </c>
      <c r="R140" s="23">
        <v>0.6</v>
      </c>
      <c r="S140" s="23">
        <v>0.59500000000000008</v>
      </c>
      <c r="T140" s="23">
        <v>0.57999999999999996</v>
      </c>
      <c r="U140" s="23">
        <v>4.17</v>
      </c>
      <c r="V140" s="23">
        <v>0.56833333333333325</v>
      </c>
      <c r="W140" s="23" t="s">
        <v>714</v>
      </c>
      <c r="X140" s="23">
        <v>0.48166666666666663</v>
      </c>
      <c r="Y140" s="23" t="s">
        <v>714</v>
      </c>
      <c r="Z140" s="23">
        <v>0.45078640285504018</v>
      </c>
      <c r="AA140" s="23">
        <v>0.48333333333333334</v>
      </c>
      <c r="AB140" s="23">
        <v>0.50166666666666671</v>
      </c>
      <c r="AC140" s="23">
        <v>0.58499999999999996</v>
      </c>
      <c r="AD140" s="23">
        <v>0.56999999999999995</v>
      </c>
      <c r="AE140" s="23">
        <v>0.58333333333333326</v>
      </c>
      <c r="AF140" s="151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276</v>
      </c>
      <c r="C141" s="29"/>
      <c r="D141" s="11">
        <v>0.56999999999999995</v>
      </c>
      <c r="E141" s="11">
        <v>0.56499999999999995</v>
      </c>
      <c r="F141" s="11">
        <v>0.56999999999999995</v>
      </c>
      <c r="G141" s="11">
        <v>0.45500000000000002</v>
      </c>
      <c r="H141" s="11">
        <v>0.55659171044527755</v>
      </c>
      <c r="I141" s="11">
        <v>0.54500000000000004</v>
      </c>
      <c r="J141" s="11">
        <v>0.495</v>
      </c>
      <c r="K141" s="11">
        <v>0.89</v>
      </c>
      <c r="L141" s="11">
        <v>0.55500000000000005</v>
      </c>
      <c r="M141" s="11">
        <v>0.54</v>
      </c>
      <c r="N141" s="11">
        <v>0.62</v>
      </c>
      <c r="O141" s="11">
        <v>0.56999999999999995</v>
      </c>
      <c r="P141" s="11">
        <v>0.55000000000000004</v>
      </c>
      <c r="Q141" s="11">
        <v>0.61499999999999999</v>
      </c>
      <c r="R141" s="11">
        <v>0.6</v>
      </c>
      <c r="S141" s="11">
        <v>0.59</v>
      </c>
      <c r="T141" s="11">
        <v>0.57999999999999996</v>
      </c>
      <c r="U141" s="11">
        <v>4.17</v>
      </c>
      <c r="V141" s="11">
        <v>0.56999999999999995</v>
      </c>
      <c r="W141" s="11" t="s">
        <v>714</v>
      </c>
      <c r="X141" s="11">
        <v>0.48</v>
      </c>
      <c r="Y141" s="11" t="s">
        <v>714</v>
      </c>
      <c r="Z141" s="11">
        <v>0.44264859574796056</v>
      </c>
      <c r="AA141" s="11">
        <v>0.5</v>
      </c>
      <c r="AB141" s="11">
        <v>0.5</v>
      </c>
      <c r="AC141" s="11">
        <v>0.58499999999999996</v>
      </c>
      <c r="AD141" s="11">
        <v>0.57499999999999996</v>
      </c>
      <c r="AE141" s="11">
        <v>0.58499999999999996</v>
      </c>
      <c r="AF141" s="151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277</v>
      </c>
      <c r="C142" s="29"/>
      <c r="D142" s="24">
        <v>7.5277265270907679E-3</v>
      </c>
      <c r="E142" s="24">
        <v>1.4719601443879704E-2</v>
      </c>
      <c r="F142" s="24">
        <v>9.8319208025017327E-3</v>
      </c>
      <c r="G142" s="24">
        <v>2.0736441353327716E-2</v>
      </c>
      <c r="H142" s="24">
        <v>6.5536502184296045E-3</v>
      </c>
      <c r="I142" s="24">
        <v>9.8319208025017587E-3</v>
      </c>
      <c r="J142" s="24">
        <v>1.0488088481701525E-2</v>
      </c>
      <c r="K142" s="24">
        <v>5.0464508980734853E-2</v>
      </c>
      <c r="L142" s="24">
        <v>1.471960144387973E-2</v>
      </c>
      <c r="M142" s="24">
        <v>5.1639777949432268E-3</v>
      </c>
      <c r="N142" s="24">
        <v>6.1644140029689765E-2</v>
      </c>
      <c r="O142" s="24">
        <v>2.0736441353327688E-2</v>
      </c>
      <c r="P142" s="24">
        <v>1.4719601443879717E-2</v>
      </c>
      <c r="Q142" s="24">
        <v>2.3380903889000264E-2</v>
      </c>
      <c r="R142" s="24">
        <v>0</v>
      </c>
      <c r="S142" s="24">
        <v>2.1679483388678818E-2</v>
      </c>
      <c r="T142" s="24">
        <v>6.324555320336764E-3</v>
      </c>
      <c r="U142" s="24" t="s">
        <v>714</v>
      </c>
      <c r="V142" s="24">
        <v>1.3291601358251224E-2</v>
      </c>
      <c r="W142" s="24" t="s">
        <v>714</v>
      </c>
      <c r="X142" s="24">
        <v>1.3291601358251252E-2</v>
      </c>
      <c r="Y142" s="24" t="s">
        <v>714</v>
      </c>
      <c r="Z142" s="24">
        <v>4.3918313679951963E-2</v>
      </c>
      <c r="AA142" s="24">
        <v>2.5819888974716109E-2</v>
      </c>
      <c r="AB142" s="24">
        <v>2.562550812504345E-2</v>
      </c>
      <c r="AC142" s="24">
        <v>2.0736441353327712E-2</v>
      </c>
      <c r="AD142" s="24">
        <v>1.2649110640673476E-2</v>
      </c>
      <c r="AE142" s="24">
        <v>1.366260102127944E-2</v>
      </c>
      <c r="AF142" s="203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86</v>
      </c>
      <c r="C143" s="29"/>
      <c r="D143" s="13">
        <v>1.3245266616581998E-2</v>
      </c>
      <c r="E143" s="13">
        <v>2.6207005538064758E-2</v>
      </c>
      <c r="F143" s="13">
        <v>1.7198695281344142E-2</v>
      </c>
      <c r="G143" s="13">
        <v>4.5574596380940031E-2</v>
      </c>
      <c r="H143" s="13">
        <v>1.1726483047676522E-2</v>
      </c>
      <c r="I143" s="13">
        <v>1.7930554655018402E-2</v>
      </c>
      <c r="J143" s="13">
        <v>2.1188057538790963E-2</v>
      </c>
      <c r="K143" s="13">
        <v>5.6490121993359906E-2</v>
      </c>
      <c r="L143" s="13">
        <v>2.66820569979693E-2</v>
      </c>
      <c r="M143" s="13">
        <v>9.622318872565018E-3</v>
      </c>
      <c r="N143" s="13">
        <v>0.10274023338281627</v>
      </c>
      <c r="O143" s="13">
        <v>3.6701666112084405E-2</v>
      </c>
      <c r="P143" s="13">
        <v>2.6682056997969272E-2</v>
      </c>
      <c r="Q143" s="13">
        <v>3.7914979279459894E-2</v>
      </c>
      <c r="R143" s="13">
        <v>0</v>
      </c>
      <c r="S143" s="13">
        <v>3.6436106535594648E-2</v>
      </c>
      <c r="T143" s="13">
        <v>1.090440572471856E-2</v>
      </c>
      <c r="U143" s="13" t="s">
        <v>714</v>
      </c>
      <c r="V143" s="13">
        <v>2.3386981862025619E-2</v>
      </c>
      <c r="W143" s="13" t="s">
        <v>714</v>
      </c>
      <c r="X143" s="13">
        <v>2.7595020120936856E-2</v>
      </c>
      <c r="Y143" s="13" t="s">
        <v>714</v>
      </c>
      <c r="Z143" s="13">
        <v>9.7425994665759297E-2</v>
      </c>
      <c r="AA143" s="13">
        <v>5.3420459947688501E-2</v>
      </c>
      <c r="AB143" s="13">
        <v>5.1080747093109863E-2</v>
      </c>
      <c r="AC143" s="13">
        <v>3.5446908296286689E-2</v>
      </c>
      <c r="AD143" s="13">
        <v>2.2191422176620134E-2</v>
      </c>
      <c r="AE143" s="13">
        <v>2.3421601750764756E-2</v>
      </c>
      <c r="AF143" s="151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278</v>
      </c>
      <c r="C144" s="29"/>
      <c r="D144" s="13">
        <v>8.3535666460339275E-3</v>
      </c>
      <c r="E144" s="13">
        <v>-3.4746276841246537E-3</v>
      </c>
      <c r="F144" s="13">
        <v>1.4267663811113218E-2</v>
      </c>
      <c r="G144" s="13">
        <v>-0.19272573696666473</v>
      </c>
      <c r="H144" s="13">
        <v>-8.4258676667072763E-3</v>
      </c>
      <c r="I144" s="13">
        <v>-2.7131016344441927E-2</v>
      </c>
      <c r="J144" s="13">
        <v>-0.12175657098571224</v>
      </c>
      <c r="K144" s="13">
        <v>0.58497804024127387</v>
      </c>
      <c r="L144" s="13">
        <v>-2.1216919179362748E-2</v>
      </c>
      <c r="M144" s="13">
        <v>-4.7830356422219777E-2</v>
      </c>
      <c r="N144" s="13">
        <v>6.4537489714288521E-2</v>
      </c>
      <c r="O144" s="13">
        <v>2.4394694809546369E-3</v>
      </c>
      <c r="P144" s="13">
        <v>-2.1216919179362637E-2</v>
      </c>
      <c r="Q144" s="13">
        <v>9.4107975539684974E-2</v>
      </c>
      <c r="R144" s="13">
        <v>6.4537489714288299E-2</v>
      </c>
      <c r="S144" s="13">
        <v>5.5666343966669363E-2</v>
      </c>
      <c r="T144" s="13">
        <v>2.9052906723811889E-2</v>
      </c>
      <c r="U144" s="13">
        <v>6.3985355535143036</v>
      </c>
      <c r="V144" s="13">
        <v>8.3535666460339275E-3</v>
      </c>
      <c r="W144" s="13" t="s">
        <v>714</v>
      </c>
      <c r="X144" s="13">
        <v>-0.14541295964602974</v>
      </c>
      <c r="Y144" s="13" t="s">
        <v>714</v>
      </c>
      <c r="Z144" s="13">
        <v>-0.20020162384560281</v>
      </c>
      <c r="AA144" s="13">
        <v>-0.14245591106348998</v>
      </c>
      <c r="AB144" s="13">
        <v>-0.10992837665555333</v>
      </c>
      <c r="AC144" s="13">
        <v>3.7924052471431047E-2</v>
      </c>
      <c r="AD144" s="13">
        <v>1.1310615228573795E-2</v>
      </c>
      <c r="AE144" s="13">
        <v>3.4967003888891179E-2</v>
      </c>
      <c r="AF144" s="151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279</v>
      </c>
      <c r="C145" s="47"/>
      <c r="D145" s="45">
        <v>0.05</v>
      </c>
      <c r="E145" s="45">
        <v>0.14000000000000001</v>
      </c>
      <c r="F145" s="45">
        <v>0.14000000000000001</v>
      </c>
      <c r="G145" s="45">
        <v>3.23</v>
      </c>
      <c r="H145" s="45">
        <v>0.23</v>
      </c>
      <c r="I145" s="45">
        <v>0.53</v>
      </c>
      <c r="J145" s="45">
        <v>2.0699999999999998</v>
      </c>
      <c r="K145" s="45">
        <v>9.44</v>
      </c>
      <c r="L145" s="45">
        <v>0.43</v>
      </c>
      <c r="M145" s="45">
        <v>0.87</v>
      </c>
      <c r="N145" s="45">
        <v>0.96</v>
      </c>
      <c r="O145" s="45">
        <v>0.05</v>
      </c>
      <c r="P145" s="45">
        <v>0.43</v>
      </c>
      <c r="Q145" s="45">
        <v>1.44</v>
      </c>
      <c r="R145" s="45" t="s">
        <v>280</v>
      </c>
      <c r="S145" s="45">
        <v>0.82</v>
      </c>
      <c r="T145" s="45">
        <v>0.39</v>
      </c>
      <c r="U145" s="45">
        <v>27.79</v>
      </c>
      <c r="V145" s="45">
        <v>0.05</v>
      </c>
      <c r="W145" s="45">
        <v>55.87</v>
      </c>
      <c r="X145" s="45">
        <v>2.46</v>
      </c>
      <c r="Y145" s="45" t="s">
        <v>280</v>
      </c>
      <c r="Z145" s="45">
        <v>3.35</v>
      </c>
      <c r="AA145" s="45">
        <v>2.41</v>
      </c>
      <c r="AB145" s="45">
        <v>1.88</v>
      </c>
      <c r="AC145" s="45">
        <v>0.53</v>
      </c>
      <c r="AD145" s="45">
        <v>0.1</v>
      </c>
      <c r="AE145" s="45">
        <v>0.48</v>
      </c>
      <c r="AF145" s="151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BM146" s="55"/>
    </row>
    <row r="147" spans="1:65" ht="15">
      <c r="B147" s="8" t="s">
        <v>598</v>
      </c>
      <c r="BM147" s="28" t="s">
        <v>66</v>
      </c>
    </row>
    <row r="148" spans="1:65" ht="15">
      <c r="A148" s="25" t="s">
        <v>50</v>
      </c>
      <c r="B148" s="18" t="s">
        <v>110</v>
      </c>
      <c r="C148" s="15" t="s">
        <v>111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7" t="s">
        <v>227</v>
      </c>
      <c r="AC148" s="17" t="s">
        <v>227</v>
      </c>
      <c r="AD148" s="17" t="s">
        <v>227</v>
      </c>
      <c r="AE148" s="17" t="s">
        <v>227</v>
      </c>
      <c r="AF148" s="151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49" t="s">
        <v>230</v>
      </c>
      <c r="E149" s="150" t="s">
        <v>231</v>
      </c>
      <c r="F149" s="150" t="s">
        <v>232</v>
      </c>
      <c r="G149" s="150" t="s">
        <v>233</v>
      </c>
      <c r="H149" s="150" t="s">
        <v>234</v>
      </c>
      <c r="I149" s="150" t="s">
        <v>235</v>
      </c>
      <c r="J149" s="150" t="s">
        <v>236</v>
      </c>
      <c r="K149" s="150" t="s">
        <v>237</v>
      </c>
      <c r="L149" s="150" t="s">
        <v>238</v>
      </c>
      <c r="M149" s="150" t="s">
        <v>239</v>
      </c>
      <c r="N149" s="150" t="s">
        <v>240</v>
      </c>
      <c r="O149" s="150" t="s">
        <v>241</v>
      </c>
      <c r="P149" s="150" t="s">
        <v>242</v>
      </c>
      <c r="Q149" s="150" t="s">
        <v>244</v>
      </c>
      <c r="R149" s="150" t="s">
        <v>247</v>
      </c>
      <c r="S149" s="150" t="s">
        <v>248</v>
      </c>
      <c r="T149" s="150" t="s">
        <v>304</v>
      </c>
      <c r="U149" s="150" t="s">
        <v>249</v>
      </c>
      <c r="V149" s="150" t="s">
        <v>250</v>
      </c>
      <c r="W149" s="150" t="s">
        <v>252</v>
      </c>
      <c r="X149" s="150" t="s">
        <v>255</v>
      </c>
      <c r="Y149" s="150" t="s">
        <v>256</v>
      </c>
      <c r="Z149" s="150" t="s">
        <v>305</v>
      </c>
      <c r="AA149" s="150" t="s">
        <v>259</v>
      </c>
      <c r="AB149" s="150" t="s">
        <v>260</v>
      </c>
      <c r="AC149" s="150" t="s">
        <v>264</v>
      </c>
      <c r="AD149" s="150" t="s">
        <v>265</v>
      </c>
      <c r="AE149" s="150" t="s">
        <v>266</v>
      </c>
      <c r="AF149" s="151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1</v>
      </c>
    </row>
    <row r="150" spans="1:65">
      <c r="A150" s="30"/>
      <c r="B150" s="19"/>
      <c r="C150" s="9"/>
      <c r="D150" s="10" t="s">
        <v>342</v>
      </c>
      <c r="E150" s="11" t="s">
        <v>341</v>
      </c>
      <c r="F150" s="11" t="s">
        <v>341</v>
      </c>
      <c r="G150" s="11" t="s">
        <v>340</v>
      </c>
      <c r="H150" s="11" t="s">
        <v>341</v>
      </c>
      <c r="I150" s="11" t="s">
        <v>341</v>
      </c>
      <c r="J150" s="11" t="s">
        <v>342</v>
      </c>
      <c r="K150" s="11" t="s">
        <v>340</v>
      </c>
      <c r="L150" s="11" t="s">
        <v>340</v>
      </c>
      <c r="M150" s="11" t="s">
        <v>340</v>
      </c>
      <c r="N150" s="11" t="s">
        <v>340</v>
      </c>
      <c r="O150" s="11" t="s">
        <v>340</v>
      </c>
      <c r="P150" s="11" t="s">
        <v>340</v>
      </c>
      <c r="Q150" s="11" t="s">
        <v>340</v>
      </c>
      <c r="R150" s="11" t="s">
        <v>340</v>
      </c>
      <c r="S150" s="11" t="s">
        <v>341</v>
      </c>
      <c r="T150" s="11" t="s">
        <v>341</v>
      </c>
      <c r="U150" s="11" t="s">
        <v>342</v>
      </c>
      <c r="V150" s="11" t="s">
        <v>341</v>
      </c>
      <c r="W150" s="11" t="s">
        <v>342</v>
      </c>
      <c r="X150" s="11" t="s">
        <v>342</v>
      </c>
      <c r="Y150" s="11" t="s">
        <v>342</v>
      </c>
      <c r="Z150" s="11" t="s">
        <v>342</v>
      </c>
      <c r="AA150" s="11" t="s">
        <v>341</v>
      </c>
      <c r="AB150" s="11" t="s">
        <v>341</v>
      </c>
      <c r="AC150" s="11" t="s">
        <v>341</v>
      </c>
      <c r="AD150" s="11" t="s">
        <v>340</v>
      </c>
      <c r="AE150" s="11" t="s">
        <v>340</v>
      </c>
      <c r="AF150" s="151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344</v>
      </c>
      <c r="E151" s="26" t="s">
        <v>345</v>
      </c>
      <c r="F151" s="26" t="s">
        <v>344</v>
      </c>
      <c r="G151" s="26" t="s">
        <v>346</v>
      </c>
      <c r="H151" s="26" t="s">
        <v>347</v>
      </c>
      <c r="I151" s="26" t="s">
        <v>345</v>
      </c>
      <c r="J151" s="26" t="s">
        <v>345</v>
      </c>
      <c r="K151" s="26" t="s">
        <v>345</v>
      </c>
      <c r="L151" s="26" t="s">
        <v>345</v>
      </c>
      <c r="M151" s="26" t="s">
        <v>345</v>
      </c>
      <c r="N151" s="26" t="s">
        <v>345</v>
      </c>
      <c r="O151" s="26" t="s">
        <v>345</v>
      </c>
      <c r="P151" s="26" t="s">
        <v>345</v>
      </c>
      <c r="Q151" s="26" t="s">
        <v>348</v>
      </c>
      <c r="R151" s="26" t="s">
        <v>345</v>
      </c>
      <c r="S151" s="26" t="s">
        <v>344</v>
      </c>
      <c r="T151" s="26" t="s">
        <v>345</v>
      </c>
      <c r="U151" s="26" t="s">
        <v>344</v>
      </c>
      <c r="V151" s="26" t="s">
        <v>346</v>
      </c>
      <c r="W151" s="26" t="s">
        <v>347</v>
      </c>
      <c r="X151" s="26" t="s">
        <v>344</v>
      </c>
      <c r="Y151" s="26" t="s">
        <v>345</v>
      </c>
      <c r="Z151" s="26" t="s">
        <v>345</v>
      </c>
      <c r="AA151" s="26" t="s">
        <v>344</v>
      </c>
      <c r="AB151" s="26" t="s">
        <v>345</v>
      </c>
      <c r="AC151" s="26" t="s">
        <v>347</v>
      </c>
      <c r="AD151" s="26" t="s">
        <v>347</v>
      </c>
      <c r="AE151" s="26" t="s">
        <v>116</v>
      </c>
      <c r="AF151" s="151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1.58</v>
      </c>
      <c r="E152" s="22">
        <v>1.6399999999999997</v>
      </c>
      <c r="F152" s="22">
        <v>1.48</v>
      </c>
      <c r="G152" s="22">
        <v>1.51</v>
      </c>
      <c r="H152" s="22">
        <v>1.6260080428413295</v>
      </c>
      <c r="I152" s="22">
        <v>1.45</v>
      </c>
      <c r="J152" s="22">
        <v>1.6200000000000003</v>
      </c>
      <c r="K152" s="22">
        <v>1.6099999999999999</v>
      </c>
      <c r="L152" s="22">
        <v>1.58</v>
      </c>
      <c r="M152" s="22">
        <v>1.49</v>
      </c>
      <c r="N152" s="22">
        <v>1.5700000000000003</v>
      </c>
      <c r="O152" s="22">
        <v>1.56</v>
      </c>
      <c r="P152" s="22">
        <v>1.55</v>
      </c>
      <c r="Q152" s="22">
        <v>1.5</v>
      </c>
      <c r="R152" s="22">
        <v>1.55</v>
      </c>
      <c r="S152" s="22">
        <v>1.54</v>
      </c>
      <c r="T152" s="22">
        <v>1.72</v>
      </c>
      <c r="U152" s="22">
        <v>1.4500000000000002</v>
      </c>
      <c r="V152" s="22">
        <v>1.53</v>
      </c>
      <c r="W152" s="22">
        <v>1.4</v>
      </c>
      <c r="X152" s="145">
        <v>1.8766999999999998</v>
      </c>
      <c r="Y152" s="22">
        <v>1.4650000000000001</v>
      </c>
      <c r="Z152" s="22">
        <v>1.6870000000000001</v>
      </c>
      <c r="AA152" s="145">
        <v>1.5381999999999999E-4</v>
      </c>
      <c r="AB152" s="22">
        <v>1.5834999999999999</v>
      </c>
      <c r="AC152" s="22">
        <v>1.53</v>
      </c>
      <c r="AD152" s="22">
        <v>1.6200000000000003</v>
      </c>
      <c r="AE152" s="22">
        <v>1.59</v>
      </c>
      <c r="AF152" s="151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1.5820000000000001</v>
      </c>
      <c r="E153" s="11">
        <v>1.58</v>
      </c>
      <c r="F153" s="11">
        <v>1.48</v>
      </c>
      <c r="G153" s="146">
        <v>1.43</v>
      </c>
      <c r="H153" s="11">
        <v>1.5960781347645183</v>
      </c>
      <c r="I153" s="11">
        <v>1.49</v>
      </c>
      <c r="J153" s="11">
        <v>1.53</v>
      </c>
      <c r="K153" s="11">
        <v>1.6</v>
      </c>
      <c r="L153" s="11">
        <v>1.6</v>
      </c>
      <c r="M153" s="11">
        <v>1.49</v>
      </c>
      <c r="N153" s="11">
        <v>1.59</v>
      </c>
      <c r="O153" s="11">
        <v>1.51</v>
      </c>
      <c r="P153" s="11">
        <v>1.53</v>
      </c>
      <c r="Q153" s="11">
        <v>1.53</v>
      </c>
      <c r="R153" s="11">
        <v>1.48</v>
      </c>
      <c r="S153" s="11">
        <v>1.53</v>
      </c>
      <c r="T153" s="11">
        <v>1.69</v>
      </c>
      <c r="U153" s="11">
        <v>1.44</v>
      </c>
      <c r="V153" s="11">
        <v>1.53</v>
      </c>
      <c r="W153" s="11">
        <v>1.41</v>
      </c>
      <c r="X153" s="147">
        <v>1.8120080000000001</v>
      </c>
      <c r="Y153" s="11">
        <v>1.4370000000000001</v>
      </c>
      <c r="Z153" s="11">
        <v>1.7159999999999997</v>
      </c>
      <c r="AA153" s="147">
        <v>1.5453999999999999E-4</v>
      </c>
      <c r="AB153" s="11">
        <v>1.5630999999999999</v>
      </c>
      <c r="AC153" s="11">
        <v>1.53</v>
      </c>
      <c r="AD153" s="11">
        <v>1.6399999999999997</v>
      </c>
      <c r="AE153" s="11">
        <v>1.5700000000000003</v>
      </c>
      <c r="AF153" s="151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 t="e">
        <v>#N/A</v>
      </c>
    </row>
    <row r="154" spans="1:65">
      <c r="A154" s="30"/>
      <c r="B154" s="19">
        <v>1</v>
      </c>
      <c r="C154" s="9">
        <v>3</v>
      </c>
      <c r="D154" s="11">
        <v>1.583</v>
      </c>
      <c r="E154" s="11">
        <v>1.66</v>
      </c>
      <c r="F154" s="11">
        <v>1.48</v>
      </c>
      <c r="G154" s="11">
        <v>1.5</v>
      </c>
      <c r="H154" s="11">
        <v>1.6160612253612292</v>
      </c>
      <c r="I154" s="11">
        <v>1.51</v>
      </c>
      <c r="J154" s="11">
        <v>1.56</v>
      </c>
      <c r="K154" s="11">
        <v>1.58</v>
      </c>
      <c r="L154" s="11">
        <v>1.53</v>
      </c>
      <c r="M154" s="11">
        <v>1.51</v>
      </c>
      <c r="N154" s="11">
        <v>1.58</v>
      </c>
      <c r="O154" s="11">
        <v>1.56</v>
      </c>
      <c r="P154" s="11">
        <v>1.5</v>
      </c>
      <c r="Q154" s="146">
        <v>1.35</v>
      </c>
      <c r="R154" s="11">
        <v>1.56</v>
      </c>
      <c r="S154" s="11">
        <v>1.55</v>
      </c>
      <c r="T154" s="11">
        <v>1.69</v>
      </c>
      <c r="U154" s="11">
        <v>1.48</v>
      </c>
      <c r="V154" s="11">
        <v>1.55</v>
      </c>
      <c r="W154" s="11">
        <v>1.42</v>
      </c>
      <c r="X154" s="147">
        <v>1.855316</v>
      </c>
      <c r="Y154" s="11">
        <v>1.429</v>
      </c>
      <c r="Z154" s="11">
        <v>1.6930000000000001</v>
      </c>
      <c r="AA154" s="147">
        <v>1.5208999999999999E-4</v>
      </c>
      <c r="AB154" s="11">
        <v>1.6013999999999999</v>
      </c>
      <c r="AC154" s="11">
        <v>1.54</v>
      </c>
      <c r="AD154" s="11">
        <v>1.6399999999999997</v>
      </c>
      <c r="AE154" s="11">
        <v>1.6200000000000003</v>
      </c>
      <c r="AF154" s="151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1.5529999999999999</v>
      </c>
      <c r="E155" s="11">
        <v>1.68</v>
      </c>
      <c r="F155" s="11">
        <v>1.52</v>
      </c>
      <c r="G155" s="11">
        <v>1.49</v>
      </c>
      <c r="H155" s="11">
        <v>1.5554943494823898</v>
      </c>
      <c r="I155" s="11">
        <v>1.39</v>
      </c>
      <c r="J155" s="11">
        <v>1.54</v>
      </c>
      <c r="K155" s="11">
        <v>1.56</v>
      </c>
      <c r="L155" s="11">
        <v>1.58</v>
      </c>
      <c r="M155" s="11">
        <v>1.52</v>
      </c>
      <c r="N155" s="11">
        <v>1.58</v>
      </c>
      <c r="O155" s="11">
        <v>1.51</v>
      </c>
      <c r="P155" s="11">
        <v>1.52</v>
      </c>
      <c r="Q155" s="11">
        <v>1.5700000000000003</v>
      </c>
      <c r="R155" s="11">
        <v>1.52</v>
      </c>
      <c r="S155" s="11">
        <v>1.54</v>
      </c>
      <c r="T155" s="11">
        <v>1.68</v>
      </c>
      <c r="U155" s="11">
        <v>1.47</v>
      </c>
      <c r="V155" s="11">
        <v>1.53</v>
      </c>
      <c r="W155" s="11">
        <v>1.42</v>
      </c>
      <c r="X155" s="147">
        <v>1.797752</v>
      </c>
      <c r="Y155" s="11">
        <v>1.494</v>
      </c>
      <c r="Z155" s="11">
        <v>1.694</v>
      </c>
      <c r="AA155" s="147">
        <v>1.5322999999999999E-4</v>
      </c>
      <c r="AB155" s="11">
        <v>1.5695000000000001</v>
      </c>
      <c r="AC155" s="11">
        <v>1.59</v>
      </c>
      <c r="AD155" s="11">
        <v>1.63</v>
      </c>
      <c r="AE155" s="11">
        <v>1.6200000000000003</v>
      </c>
      <c r="AF155" s="151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1.5467545467411459</v>
      </c>
    </row>
    <row r="156" spans="1:65">
      <c r="A156" s="30"/>
      <c r="B156" s="19">
        <v>1</v>
      </c>
      <c r="C156" s="9">
        <v>5</v>
      </c>
      <c r="D156" s="11">
        <v>1.542</v>
      </c>
      <c r="E156" s="11">
        <v>1.6</v>
      </c>
      <c r="F156" s="11">
        <v>1.49</v>
      </c>
      <c r="G156" s="11">
        <v>1.49</v>
      </c>
      <c r="H156" s="11">
        <v>1.5844766055588166</v>
      </c>
      <c r="I156" s="11">
        <v>1.42</v>
      </c>
      <c r="J156" s="11">
        <v>1.45</v>
      </c>
      <c r="K156" s="11">
        <v>1.58</v>
      </c>
      <c r="L156" s="11">
        <v>1.52</v>
      </c>
      <c r="M156" s="11">
        <v>1.47</v>
      </c>
      <c r="N156" s="11">
        <v>1.5</v>
      </c>
      <c r="O156" s="11">
        <v>1.48</v>
      </c>
      <c r="P156" s="11">
        <v>1.6</v>
      </c>
      <c r="Q156" s="11">
        <v>1.56</v>
      </c>
      <c r="R156" s="11">
        <v>1.44</v>
      </c>
      <c r="S156" s="11">
        <v>1.54</v>
      </c>
      <c r="T156" s="11">
        <v>1.71</v>
      </c>
      <c r="U156" s="11">
        <v>1.43</v>
      </c>
      <c r="V156" s="11">
        <v>1.53</v>
      </c>
      <c r="W156" s="11">
        <v>1.39</v>
      </c>
      <c r="X156" s="147">
        <v>1.8923600000000003</v>
      </c>
      <c r="Y156" s="11">
        <v>1.4510000000000001</v>
      </c>
      <c r="Z156" s="11">
        <v>1.6850000000000001</v>
      </c>
      <c r="AA156" s="147">
        <v>1.5881000000000001E-4</v>
      </c>
      <c r="AB156" s="11">
        <v>1.5903</v>
      </c>
      <c r="AC156" s="11">
        <v>1.55</v>
      </c>
      <c r="AD156" s="11">
        <v>1.59</v>
      </c>
      <c r="AE156" s="11">
        <v>1.59</v>
      </c>
      <c r="AF156" s="151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83</v>
      </c>
    </row>
    <row r="157" spans="1:65">
      <c r="A157" s="30"/>
      <c r="B157" s="19">
        <v>1</v>
      </c>
      <c r="C157" s="9">
        <v>6</v>
      </c>
      <c r="D157" s="11">
        <v>1.569</v>
      </c>
      <c r="E157" s="11">
        <v>1.6500000000000001</v>
      </c>
      <c r="F157" s="11">
        <v>1.46</v>
      </c>
      <c r="G157" s="11">
        <v>1.5</v>
      </c>
      <c r="H157" s="11">
        <v>1.5712880748340294</v>
      </c>
      <c r="I157" s="11">
        <v>1.46</v>
      </c>
      <c r="J157" s="11">
        <v>1.6399999999999997</v>
      </c>
      <c r="K157" s="11">
        <v>1.58</v>
      </c>
      <c r="L157" s="11">
        <v>1.55</v>
      </c>
      <c r="M157" s="11">
        <v>1.49</v>
      </c>
      <c r="N157" s="11">
        <v>1.52</v>
      </c>
      <c r="O157" s="11">
        <v>1.5</v>
      </c>
      <c r="P157" s="11">
        <v>1.58</v>
      </c>
      <c r="Q157" s="11">
        <v>1.59</v>
      </c>
      <c r="R157" s="11">
        <v>1.39</v>
      </c>
      <c r="S157" s="11">
        <v>1.52</v>
      </c>
      <c r="T157" s="11">
        <v>1.7000000000000002</v>
      </c>
      <c r="U157" s="146">
        <v>1.6199999999999999</v>
      </c>
      <c r="V157" s="11">
        <v>1.54</v>
      </c>
      <c r="W157" s="11">
        <v>1.36</v>
      </c>
      <c r="X157" s="147">
        <v>1.8895519999999999</v>
      </c>
      <c r="Y157" s="11">
        <v>1.4790000000000001</v>
      </c>
      <c r="Z157" s="11">
        <v>1.6969999999999998</v>
      </c>
      <c r="AA157" s="147">
        <v>1.5187999999999999E-4</v>
      </c>
      <c r="AB157" s="11">
        <v>1.5885</v>
      </c>
      <c r="AC157" s="11">
        <v>1.55</v>
      </c>
      <c r="AD157" s="11">
        <v>1.6099999999999999</v>
      </c>
      <c r="AE157" s="11">
        <v>1.5700000000000003</v>
      </c>
      <c r="AF157" s="151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275</v>
      </c>
      <c r="C158" s="12"/>
      <c r="D158" s="23">
        <v>1.5681666666666665</v>
      </c>
      <c r="E158" s="23">
        <v>1.635</v>
      </c>
      <c r="F158" s="23">
        <v>1.4850000000000001</v>
      </c>
      <c r="G158" s="23">
        <v>1.4866666666666666</v>
      </c>
      <c r="H158" s="23">
        <v>1.5915677388070522</v>
      </c>
      <c r="I158" s="23">
        <v>1.4533333333333331</v>
      </c>
      <c r="J158" s="23">
        <v>1.5566666666666666</v>
      </c>
      <c r="K158" s="23">
        <v>1.585</v>
      </c>
      <c r="L158" s="23">
        <v>1.5600000000000003</v>
      </c>
      <c r="M158" s="23">
        <v>1.4949999999999999</v>
      </c>
      <c r="N158" s="23">
        <v>1.5566666666666666</v>
      </c>
      <c r="O158" s="23">
        <v>1.5200000000000002</v>
      </c>
      <c r="P158" s="23">
        <v>1.5466666666666666</v>
      </c>
      <c r="Q158" s="23">
        <v>1.5166666666666668</v>
      </c>
      <c r="R158" s="23">
        <v>1.49</v>
      </c>
      <c r="S158" s="23">
        <v>1.5366666666666668</v>
      </c>
      <c r="T158" s="23">
        <v>1.698333333333333</v>
      </c>
      <c r="U158" s="23">
        <v>1.4816666666666665</v>
      </c>
      <c r="V158" s="23">
        <v>1.5350000000000001</v>
      </c>
      <c r="W158" s="23">
        <v>1.3999999999999997</v>
      </c>
      <c r="X158" s="23">
        <v>1.8539480000000002</v>
      </c>
      <c r="Y158" s="23">
        <v>1.4591666666666665</v>
      </c>
      <c r="Z158" s="23">
        <v>1.6953333333333331</v>
      </c>
      <c r="AA158" s="23">
        <v>1.5406166666666666E-4</v>
      </c>
      <c r="AB158" s="23">
        <v>1.5827166666666665</v>
      </c>
      <c r="AC158" s="23">
        <v>1.5483333333333331</v>
      </c>
      <c r="AD158" s="23">
        <v>1.6216666666666664</v>
      </c>
      <c r="AE158" s="23">
        <v>1.5933333333333335</v>
      </c>
      <c r="AF158" s="151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276</v>
      </c>
      <c r="C159" s="29"/>
      <c r="D159" s="11">
        <v>1.5745</v>
      </c>
      <c r="E159" s="11">
        <v>1.645</v>
      </c>
      <c r="F159" s="11">
        <v>1.48</v>
      </c>
      <c r="G159" s="11">
        <v>1.4950000000000001</v>
      </c>
      <c r="H159" s="11">
        <v>1.5902773701616675</v>
      </c>
      <c r="I159" s="11">
        <v>1.4550000000000001</v>
      </c>
      <c r="J159" s="11">
        <v>1.55</v>
      </c>
      <c r="K159" s="11">
        <v>1.58</v>
      </c>
      <c r="L159" s="11">
        <v>1.5649999999999999</v>
      </c>
      <c r="M159" s="11">
        <v>1.49</v>
      </c>
      <c r="N159" s="11">
        <v>1.5750000000000002</v>
      </c>
      <c r="O159" s="11">
        <v>1.51</v>
      </c>
      <c r="P159" s="11">
        <v>1.54</v>
      </c>
      <c r="Q159" s="11">
        <v>1.5449999999999999</v>
      </c>
      <c r="R159" s="11">
        <v>1.5</v>
      </c>
      <c r="S159" s="11">
        <v>1.54</v>
      </c>
      <c r="T159" s="11">
        <v>1.6950000000000001</v>
      </c>
      <c r="U159" s="11">
        <v>1.46</v>
      </c>
      <c r="V159" s="11">
        <v>1.53</v>
      </c>
      <c r="W159" s="11">
        <v>1.4049999999999998</v>
      </c>
      <c r="X159" s="11">
        <v>1.8660079999999999</v>
      </c>
      <c r="Y159" s="11">
        <v>1.4580000000000002</v>
      </c>
      <c r="Z159" s="11">
        <v>1.6935</v>
      </c>
      <c r="AA159" s="11">
        <v>1.53525E-4</v>
      </c>
      <c r="AB159" s="11">
        <v>1.5859999999999999</v>
      </c>
      <c r="AC159" s="11">
        <v>1.5449999999999999</v>
      </c>
      <c r="AD159" s="11">
        <v>1.625</v>
      </c>
      <c r="AE159" s="11">
        <v>1.59</v>
      </c>
      <c r="AF159" s="151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277</v>
      </c>
      <c r="C160" s="29"/>
      <c r="D160" s="24">
        <v>1.7127949867589733E-2</v>
      </c>
      <c r="E160" s="24">
        <v>3.7815340802378014E-2</v>
      </c>
      <c r="F160" s="24">
        <v>1.9748417658131515E-2</v>
      </c>
      <c r="G160" s="24">
        <v>2.875181153713046E-2</v>
      </c>
      <c r="H160" s="24">
        <v>2.6717961959018679E-2</v>
      </c>
      <c r="I160" s="24">
        <v>4.4121045620731499E-2</v>
      </c>
      <c r="J160" s="24">
        <v>6.8313005106397318E-2</v>
      </c>
      <c r="K160" s="24">
        <v>1.7606816861658964E-2</v>
      </c>
      <c r="L160" s="24">
        <v>3.1622776601683826E-2</v>
      </c>
      <c r="M160" s="24">
        <v>1.7606816861659026E-2</v>
      </c>
      <c r="N160" s="24">
        <v>3.723797345005056E-2</v>
      </c>
      <c r="O160" s="24">
        <v>3.2863353450309996E-2</v>
      </c>
      <c r="P160" s="24">
        <v>3.7771241264574158E-2</v>
      </c>
      <c r="Q160" s="24">
        <v>8.755950357709133E-2</v>
      </c>
      <c r="R160" s="24">
        <v>6.6332495807108052E-2</v>
      </c>
      <c r="S160" s="24">
        <v>1.0327955589886454E-2</v>
      </c>
      <c r="T160" s="24">
        <v>1.4719601443879762E-2</v>
      </c>
      <c r="U160" s="24">
        <v>7.0261416628663698E-2</v>
      </c>
      <c r="V160" s="24">
        <v>8.3666002653407616E-3</v>
      </c>
      <c r="W160" s="24">
        <v>2.2803508501982702E-2</v>
      </c>
      <c r="X160" s="24">
        <v>4.0446521491965155E-2</v>
      </c>
      <c r="Y160" s="24">
        <v>2.4935249480738431E-2</v>
      </c>
      <c r="Z160" s="24">
        <v>1.1075498483890648E-2</v>
      </c>
      <c r="AA160" s="24">
        <v>2.5366388522347237E-6</v>
      </c>
      <c r="AB160" s="24">
        <v>1.4143043048321187E-2</v>
      </c>
      <c r="AC160" s="24">
        <v>2.2286019533929058E-2</v>
      </c>
      <c r="AD160" s="24">
        <v>1.9407902170679368E-2</v>
      </c>
      <c r="AE160" s="24">
        <v>2.250925735484554E-2</v>
      </c>
      <c r="AF160" s="203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56"/>
    </row>
    <row r="161" spans="1:65">
      <c r="A161" s="30"/>
      <c r="B161" s="3" t="s">
        <v>86</v>
      </c>
      <c r="C161" s="29"/>
      <c r="D161" s="13">
        <v>1.0922276459298375E-2</v>
      </c>
      <c r="E161" s="13">
        <v>2.3128648808793891E-2</v>
      </c>
      <c r="F161" s="13">
        <v>1.329859774958351E-2</v>
      </c>
      <c r="G161" s="13">
        <v>1.9339783545155018E-2</v>
      </c>
      <c r="H161" s="13">
        <v>1.6787197495624614E-2</v>
      </c>
      <c r="I161" s="13">
        <v>3.0358517628943697E-2</v>
      </c>
      <c r="J161" s="13">
        <v>4.3884157455929752E-2</v>
      </c>
      <c r="K161" s="13">
        <v>1.1108401805463068E-2</v>
      </c>
      <c r="L161" s="13">
        <v>2.0271010642105014E-2</v>
      </c>
      <c r="M161" s="13">
        <v>1.1777135024521089E-2</v>
      </c>
      <c r="N161" s="13">
        <v>2.3921610353351538E-2</v>
      </c>
      <c r="O161" s="13">
        <v>2.1620627269940781E-2</v>
      </c>
      <c r="P161" s="13">
        <v>2.4421061162440191E-2</v>
      </c>
      <c r="Q161" s="13">
        <v>5.7731540820060212E-2</v>
      </c>
      <c r="R161" s="13">
        <v>4.4518453561817488E-2</v>
      </c>
      <c r="S161" s="13">
        <v>6.7210123144597301E-3</v>
      </c>
      <c r="T161" s="13">
        <v>8.6670862279959356E-3</v>
      </c>
      <c r="U161" s="13">
        <v>4.7420528658265716E-2</v>
      </c>
      <c r="V161" s="13">
        <v>5.4505539187887694E-3</v>
      </c>
      <c r="W161" s="13">
        <v>1.6288220358559077E-2</v>
      </c>
      <c r="X161" s="13">
        <v>2.18164271554354E-2</v>
      </c>
      <c r="Y161" s="13">
        <v>1.7088691820037763E-2</v>
      </c>
      <c r="Z161" s="13">
        <v>6.5329326487754517E-3</v>
      </c>
      <c r="AA161" s="13">
        <v>1.646508769584511E-2</v>
      </c>
      <c r="AB161" s="13">
        <v>8.9359285500591936E-3</v>
      </c>
      <c r="AC161" s="13">
        <v>1.4393554058511773E-2</v>
      </c>
      <c r="AD161" s="13">
        <v>1.1967873897644012E-2</v>
      </c>
      <c r="AE161" s="13">
        <v>1.4127148967476279E-2</v>
      </c>
      <c r="AF161" s="151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278</v>
      </c>
      <c r="C162" s="29"/>
      <c r="D162" s="13">
        <v>1.3843256495113421E-2</v>
      </c>
      <c r="E162" s="13">
        <v>5.7052008313005054E-2</v>
      </c>
      <c r="F162" s="13">
        <v>-3.9925240156078012E-2</v>
      </c>
      <c r="G162" s="13">
        <v>-3.8847715173088271E-2</v>
      </c>
      <c r="H162" s="13">
        <v>2.8972400411120924E-2</v>
      </c>
      <c r="I162" s="13">
        <v>-6.0398214832884545E-2</v>
      </c>
      <c r="J162" s="13">
        <v>6.4083341124838711E-3</v>
      </c>
      <c r="K162" s="13">
        <v>2.4726258823310587E-2</v>
      </c>
      <c r="L162" s="13">
        <v>8.5633840784635762E-3</v>
      </c>
      <c r="M162" s="13">
        <v>-3.346009025813923E-2</v>
      </c>
      <c r="N162" s="13">
        <v>6.4083341124838711E-3</v>
      </c>
      <c r="O162" s="13">
        <v>-1.7297215513291886E-2</v>
      </c>
      <c r="P162" s="13">
        <v>-5.6815785455022194E-5</v>
      </c>
      <c r="Q162" s="13">
        <v>-1.945226547927148E-2</v>
      </c>
      <c r="R162" s="13">
        <v>-3.6692665207108566E-2</v>
      </c>
      <c r="S162" s="13">
        <v>-6.5219656833938044E-3</v>
      </c>
      <c r="T162" s="13">
        <v>9.7997957666617674E-2</v>
      </c>
      <c r="U162" s="13">
        <v>-4.2080290122057828E-2</v>
      </c>
      <c r="V162" s="13">
        <v>-7.599490666383546E-3</v>
      </c>
      <c r="W162" s="13">
        <v>-9.4879014288558605E-2</v>
      </c>
      <c r="X162" s="13">
        <v>0.19860517229839703</v>
      </c>
      <c r="Y162" s="13">
        <v>-5.6626877392420227E-2</v>
      </c>
      <c r="Z162" s="13">
        <v>9.605841269723614E-2</v>
      </c>
      <c r="AA162" s="13">
        <v>-0.99990039682314735</v>
      </c>
      <c r="AB162" s="13">
        <v>2.3250049596614586E-2</v>
      </c>
      <c r="AC162" s="13">
        <v>1.0207091975347193E-3</v>
      </c>
      <c r="AD162" s="13">
        <v>4.8431808449086233E-2</v>
      </c>
      <c r="AE162" s="13">
        <v>3.0113883738259739E-2</v>
      </c>
      <c r="AF162" s="151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279</v>
      </c>
      <c r="C163" s="47"/>
      <c r="D163" s="45">
        <v>0.3</v>
      </c>
      <c r="E163" s="45">
        <v>1.3</v>
      </c>
      <c r="F163" s="45">
        <v>0.95</v>
      </c>
      <c r="G163" s="45">
        <v>0.92</v>
      </c>
      <c r="H163" s="45">
        <v>0.65</v>
      </c>
      <c r="I163" s="45">
        <v>1.42</v>
      </c>
      <c r="J163" s="45">
        <v>0.12</v>
      </c>
      <c r="K163" s="45">
        <v>0.55000000000000004</v>
      </c>
      <c r="L163" s="45">
        <v>0.17</v>
      </c>
      <c r="M163" s="45">
        <v>0.8</v>
      </c>
      <c r="N163" s="45">
        <v>0.12</v>
      </c>
      <c r="O163" s="45">
        <v>0.42</v>
      </c>
      <c r="P163" s="45">
        <v>0.02</v>
      </c>
      <c r="Q163" s="45">
        <v>0.47</v>
      </c>
      <c r="R163" s="45">
        <v>0.87</v>
      </c>
      <c r="S163" s="45">
        <v>0.17</v>
      </c>
      <c r="T163" s="45">
        <v>2.25</v>
      </c>
      <c r="U163" s="45">
        <v>1</v>
      </c>
      <c r="V163" s="45">
        <v>0.2</v>
      </c>
      <c r="W163" s="45">
        <v>2.2200000000000002</v>
      </c>
      <c r="X163" s="45">
        <v>4.58</v>
      </c>
      <c r="Y163" s="45">
        <v>1.34</v>
      </c>
      <c r="Z163" s="45">
        <v>2.2000000000000002</v>
      </c>
      <c r="AA163" s="45" t="s">
        <v>280</v>
      </c>
      <c r="AB163" s="45">
        <v>0.52</v>
      </c>
      <c r="AC163" s="45">
        <v>0</v>
      </c>
      <c r="AD163" s="45">
        <v>1.1000000000000001</v>
      </c>
      <c r="AE163" s="45">
        <v>0.67</v>
      </c>
      <c r="AF163" s="151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BM164" s="55"/>
    </row>
    <row r="165" spans="1:65" ht="15">
      <c r="B165" s="8" t="s">
        <v>599</v>
      </c>
      <c r="BM165" s="28" t="s">
        <v>66</v>
      </c>
    </row>
    <row r="166" spans="1:65" ht="15">
      <c r="A166" s="25" t="s">
        <v>19</v>
      </c>
      <c r="B166" s="18" t="s">
        <v>110</v>
      </c>
      <c r="C166" s="15" t="s">
        <v>111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7" t="s">
        <v>227</v>
      </c>
      <c r="Y166" s="17" t="s">
        <v>227</v>
      </c>
      <c r="Z166" s="17" t="s">
        <v>227</v>
      </c>
      <c r="AA166" s="17" t="s">
        <v>227</v>
      </c>
      <c r="AB166" s="17" t="s">
        <v>227</v>
      </c>
      <c r="AC166" s="17" t="s">
        <v>227</v>
      </c>
      <c r="AD166" s="17" t="s">
        <v>227</v>
      </c>
      <c r="AE166" s="151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228</v>
      </c>
      <c r="C167" s="9" t="s">
        <v>228</v>
      </c>
      <c r="D167" s="149" t="s">
        <v>230</v>
      </c>
      <c r="E167" s="150" t="s">
        <v>231</v>
      </c>
      <c r="F167" s="150" t="s">
        <v>232</v>
      </c>
      <c r="G167" s="150" t="s">
        <v>233</v>
      </c>
      <c r="H167" s="150" t="s">
        <v>234</v>
      </c>
      <c r="I167" s="150" t="s">
        <v>235</v>
      </c>
      <c r="J167" s="150" t="s">
        <v>236</v>
      </c>
      <c r="K167" s="150" t="s">
        <v>237</v>
      </c>
      <c r="L167" s="150" t="s">
        <v>238</v>
      </c>
      <c r="M167" s="150" t="s">
        <v>239</v>
      </c>
      <c r="N167" s="150" t="s">
        <v>240</v>
      </c>
      <c r="O167" s="150" t="s">
        <v>241</v>
      </c>
      <c r="P167" s="150" t="s">
        <v>242</v>
      </c>
      <c r="Q167" s="150" t="s">
        <v>244</v>
      </c>
      <c r="R167" s="150" t="s">
        <v>247</v>
      </c>
      <c r="S167" s="150" t="s">
        <v>248</v>
      </c>
      <c r="T167" s="150" t="s">
        <v>304</v>
      </c>
      <c r="U167" s="150" t="s">
        <v>249</v>
      </c>
      <c r="V167" s="150" t="s">
        <v>250</v>
      </c>
      <c r="W167" s="150" t="s">
        <v>252</v>
      </c>
      <c r="X167" s="150" t="s">
        <v>255</v>
      </c>
      <c r="Y167" s="150" t="s">
        <v>256</v>
      </c>
      <c r="Z167" s="150" t="s">
        <v>305</v>
      </c>
      <c r="AA167" s="150" t="s">
        <v>259</v>
      </c>
      <c r="AB167" s="150" t="s">
        <v>264</v>
      </c>
      <c r="AC167" s="150" t="s">
        <v>265</v>
      </c>
      <c r="AD167" s="150" t="s">
        <v>266</v>
      </c>
      <c r="AE167" s="151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340</v>
      </c>
      <c r="E168" s="11" t="s">
        <v>341</v>
      </c>
      <c r="F168" s="11" t="s">
        <v>341</v>
      </c>
      <c r="G168" s="11" t="s">
        <v>340</v>
      </c>
      <c r="H168" s="11" t="s">
        <v>341</v>
      </c>
      <c r="I168" s="11" t="s">
        <v>341</v>
      </c>
      <c r="J168" s="11" t="s">
        <v>340</v>
      </c>
      <c r="K168" s="11" t="s">
        <v>340</v>
      </c>
      <c r="L168" s="11" t="s">
        <v>340</v>
      </c>
      <c r="M168" s="11" t="s">
        <v>340</v>
      </c>
      <c r="N168" s="11" t="s">
        <v>340</v>
      </c>
      <c r="O168" s="11" t="s">
        <v>340</v>
      </c>
      <c r="P168" s="11" t="s">
        <v>340</v>
      </c>
      <c r="Q168" s="11" t="s">
        <v>340</v>
      </c>
      <c r="R168" s="11" t="s">
        <v>340</v>
      </c>
      <c r="S168" s="11" t="s">
        <v>341</v>
      </c>
      <c r="T168" s="11" t="s">
        <v>341</v>
      </c>
      <c r="U168" s="11" t="s">
        <v>342</v>
      </c>
      <c r="V168" s="11" t="s">
        <v>341</v>
      </c>
      <c r="W168" s="11" t="s">
        <v>342</v>
      </c>
      <c r="X168" s="11" t="s">
        <v>340</v>
      </c>
      <c r="Y168" s="11" t="s">
        <v>340</v>
      </c>
      <c r="Z168" s="11" t="s">
        <v>340</v>
      </c>
      <c r="AA168" s="11" t="s">
        <v>341</v>
      </c>
      <c r="AB168" s="11" t="s">
        <v>341</v>
      </c>
      <c r="AC168" s="11" t="s">
        <v>340</v>
      </c>
      <c r="AD168" s="11" t="s">
        <v>340</v>
      </c>
      <c r="AE168" s="151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2</v>
      </c>
    </row>
    <row r="169" spans="1:65">
      <c r="A169" s="30"/>
      <c r="B169" s="19"/>
      <c r="C169" s="9"/>
      <c r="D169" s="26" t="s">
        <v>344</v>
      </c>
      <c r="E169" s="26" t="s">
        <v>345</v>
      </c>
      <c r="F169" s="26" t="s">
        <v>344</v>
      </c>
      <c r="G169" s="26" t="s">
        <v>346</v>
      </c>
      <c r="H169" s="26" t="s">
        <v>347</v>
      </c>
      <c r="I169" s="26" t="s">
        <v>345</v>
      </c>
      <c r="J169" s="26" t="s">
        <v>345</v>
      </c>
      <c r="K169" s="26" t="s">
        <v>345</v>
      </c>
      <c r="L169" s="26" t="s">
        <v>345</v>
      </c>
      <c r="M169" s="26" t="s">
        <v>345</v>
      </c>
      <c r="N169" s="26" t="s">
        <v>345</v>
      </c>
      <c r="O169" s="26" t="s">
        <v>345</v>
      </c>
      <c r="P169" s="26" t="s">
        <v>345</v>
      </c>
      <c r="Q169" s="26" t="s">
        <v>348</v>
      </c>
      <c r="R169" s="26" t="s">
        <v>345</v>
      </c>
      <c r="S169" s="26" t="s">
        <v>344</v>
      </c>
      <c r="T169" s="26" t="s">
        <v>345</v>
      </c>
      <c r="U169" s="26" t="s">
        <v>344</v>
      </c>
      <c r="V169" s="26" t="s">
        <v>346</v>
      </c>
      <c r="W169" s="26" t="s">
        <v>347</v>
      </c>
      <c r="X169" s="26" t="s">
        <v>344</v>
      </c>
      <c r="Y169" s="26" t="s">
        <v>345</v>
      </c>
      <c r="Z169" s="26"/>
      <c r="AA169" s="26" t="s">
        <v>344</v>
      </c>
      <c r="AB169" s="26" t="s">
        <v>347</v>
      </c>
      <c r="AC169" s="26" t="s">
        <v>347</v>
      </c>
      <c r="AD169" s="26" t="s">
        <v>116</v>
      </c>
      <c r="AE169" s="151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3</v>
      </c>
    </row>
    <row r="170" spans="1:65">
      <c r="A170" s="30"/>
      <c r="B170" s="18">
        <v>1</v>
      </c>
      <c r="C170" s="14">
        <v>1</v>
      </c>
      <c r="D170" s="22">
        <v>0.25</v>
      </c>
      <c r="E170" s="22">
        <v>0.25</v>
      </c>
      <c r="F170" s="22">
        <v>0.26</v>
      </c>
      <c r="G170" s="22">
        <v>0.23</v>
      </c>
      <c r="H170" s="22">
        <v>0.24250747655793098</v>
      </c>
      <c r="I170" s="22">
        <v>0.22</v>
      </c>
      <c r="J170" s="145">
        <v>0.21</v>
      </c>
      <c r="K170" s="22">
        <v>0.25</v>
      </c>
      <c r="L170" s="22">
        <v>0.22</v>
      </c>
      <c r="M170" s="22">
        <v>0.23</v>
      </c>
      <c r="N170" s="22">
        <v>0.24</v>
      </c>
      <c r="O170" s="22">
        <v>0.25</v>
      </c>
      <c r="P170" s="22">
        <v>0.26</v>
      </c>
      <c r="Q170" s="22">
        <v>0.23</v>
      </c>
      <c r="R170" s="145">
        <v>0.3</v>
      </c>
      <c r="S170" s="145">
        <v>0.27</v>
      </c>
      <c r="T170" s="22">
        <v>0.24</v>
      </c>
      <c r="U170" s="145" t="s">
        <v>103</v>
      </c>
      <c r="V170" s="22">
        <v>0.27</v>
      </c>
      <c r="W170" s="145">
        <v>11.8</v>
      </c>
      <c r="X170" s="22">
        <v>0.28326705429101173</v>
      </c>
      <c r="Y170" s="145">
        <v>0.34</v>
      </c>
      <c r="Z170" s="22">
        <v>0.2138535622127786</v>
      </c>
      <c r="AA170" s="22">
        <v>0.25</v>
      </c>
      <c r="AB170" s="22">
        <v>0.26</v>
      </c>
      <c r="AC170" s="22">
        <v>0.23</v>
      </c>
      <c r="AD170" s="22">
        <v>0.22</v>
      </c>
      <c r="AE170" s="151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>
        <v>1</v>
      </c>
      <c r="C171" s="9">
        <v>2</v>
      </c>
      <c r="D171" s="11">
        <v>0.24</v>
      </c>
      <c r="E171" s="11">
        <v>0.24</v>
      </c>
      <c r="F171" s="11">
        <v>0.27</v>
      </c>
      <c r="G171" s="11">
        <v>0.26</v>
      </c>
      <c r="H171" s="11">
        <v>0.23625646292176075</v>
      </c>
      <c r="I171" s="11">
        <v>0.23</v>
      </c>
      <c r="J171" s="147">
        <v>0.22</v>
      </c>
      <c r="K171" s="11">
        <v>0.24</v>
      </c>
      <c r="L171" s="11">
        <v>0.22</v>
      </c>
      <c r="M171" s="11">
        <v>0.23</v>
      </c>
      <c r="N171" s="11">
        <v>0.25</v>
      </c>
      <c r="O171" s="11">
        <v>0.24</v>
      </c>
      <c r="P171" s="11">
        <v>0.23</v>
      </c>
      <c r="Q171" s="11">
        <v>0.24</v>
      </c>
      <c r="R171" s="147">
        <v>0.3</v>
      </c>
      <c r="S171" s="147">
        <v>0.28999999999999998</v>
      </c>
      <c r="T171" s="11">
        <v>0.24</v>
      </c>
      <c r="U171" s="147" t="s">
        <v>103</v>
      </c>
      <c r="V171" s="11">
        <v>0.28000000000000003</v>
      </c>
      <c r="W171" s="147">
        <v>12.7</v>
      </c>
      <c r="X171" s="146">
        <v>0.30559379533171099</v>
      </c>
      <c r="Y171" s="147">
        <v>0.33</v>
      </c>
      <c r="Z171" s="11">
        <v>0.20414663392853599</v>
      </c>
      <c r="AA171" s="11">
        <v>0.25</v>
      </c>
      <c r="AB171" s="11">
        <v>0.27</v>
      </c>
      <c r="AC171" s="11">
        <v>0.26</v>
      </c>
      <c r="AD171" s="11">
        <v>0.25</v>
      </c>
      <c r="AE171" s="151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22</v>
      </c>
    </row>
    <row r="172" spans="1:65">
      <c r="A172" s="30"/>
      <c r="B172" s="19">
        <v>1</v>
      </c>
      <c r="C172" s="9">
        <v>3</v>
      </c>
      <c r="D172" s="11">
        <v>0.24</v>
      </c>
      <c r="E172" s="11">
        <v>0.24</v>
      </c>
      <c r="F172" s="11">
        <v>0.23</v>
      </c>
      <c r="G172" s="11">
        <v>0.23</v>
      </c>
      <c r="H172" s="11">
        <v>0.23483591550979241</v>
      </c>
      <c r="I172" s="11">
        <v>0.27</v>
      </c>
      <c r="J172" s="147">
        <v>0.18</v>
      </c>
      <c r="K172" s="11">
        <v>0.21</v>
      </c>
      <c r="L172" s="11">
        <v>0.23</v>
      </c>
      <c r="M172" s="11">
        <v>0.23</v>
      </c>
      <c r="N172" s="11">
        <v>0.27</v>
      </c>
      <c r="O172" s="11">
        <v>0.23</v>
      </c>
      <c r="P172" s="11">
        <v>0.23</v>
      </c>
      <c r="Q172" s="11">
        <v>0.23</v>
      </c>
      <c r="R172" s="147">
        <v>0.3</v>
      </c>
      <c r="S172" s="147">
        <v>0.26</v>
      </c>
      <c r="T172" s="11">
        <v>0.24</v>
      </c>
      <c r="U172" s="147" t="s">
        <v>103</v>
      </c>
      <c r="V172" s="11">
        <v>0.26</v>
      </c>
      <c r="W172" s="147">
        <v>13.1</v>
      </c>
      <c r="X172" s="11">
        <v>0.27942432539682538</v>
      </c>
      <c r="Y172" s="147">
        <v>0.35</v>
      </c>
      <c r="Z172" s="11">
        <v>0.22404714137349468</v>
      </c>
      <c r="AA172" s="11">
        <v>0.25</v>
      </c>
      <c r="AB172" s="11">
        <v>0.23</v>
      </c>
      <c r="AC172" s="11">
        <v>0.25</v>
      </c>
      <c r="AD172" s="11">
        <v>0.28999999999999998</v>
      </c>
      <c r="AE172" s="151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16</v>
      </c>
    </row>
    <row r="173" spans="1:65">
      <c r="A173" s="30"/>
      <c r="B173" s="19">
        <v>1</v>
      </c>
      <c r="C173" s="9">
        <v>4</v>
      </c>
      <c r="D173" s="11">
        <v>0.23</v>
      </c>
      <c r="E173" s="11">
        <v>0.25</v>
      </c>
      <c r="F173" s="11">
        <v>0.23</v>
      </c>
      <c r="G173" s="11">
        <v>0.24</v>
      </c>
      <c r="H173" s="11">
        <v>0.25023384195658799</v>
      </c>
      <c r="I173" s="11">
        <v>0.3</v>
      </c>
      <c r="J173" s="147">
        <v>0.26</v>
      </c>
      <c r="K173" s="11">
        <v>0.23</v>
      </c>
      <c r="L173" s="11">
        <v>0.25</v>
      </c>
      <c r="M173" s="11">
        <v>0.23</v>
      </c>
      <c r="N173" s="11">
        <v>0.25</v>
      </c>
      <c r="O173" s="11">
        <v>0.24</v>
      </c>
      <c r="P173" s="11">
        <v>0.19</v>
      </c>
      <c r="Q173" s="11">
        <v>0.25</v>
      </c>
      <c r="R173" s="147">
        <v>0.3</v>
      </c>
      <c r="S173" s="147">
        <v>0.28000000000000003</v>
      </c>
      <c r="T173" s="11">
        <v>0.24</v>
      </c>
      <c r="U173" s="147" t="s">
        <v>103</v>
      </c>
      <c r="V173" s="11">
        <v>0.27</v>
      </c>
      <c r="W173" s="147">
        <v>12.5</v>
      </c>
      <c r="X173" s="11">
        <v>0.21616322566520099</v>
      </c>
      <c r="Y173" s="147">
        <v>0.35</v>
      </c>
      <c r="Z173" s="11">
        <v>0.24748222001278261</v>
      </c>
      <c r="AA173" s="11">
        <v>0.2</v>
      </c>
      <c r="AB173" s="11">
        <v>0.27</v>
      </c>
      <c r="AC173" s="11">
        <v>0.25</v>
      </c>
      <c r="AD173" s="11">
        <v>0.26</v>
      </c>
      <c r="AE173" s="151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0.24021819974743233</v>
      </c>
    </row>
    <row r="174" spans="1:65">
      <c r="A174" s="30"/>
      <c r="B174" s="19">
        <v>1</v>
      </c>
      <c r="C174" s="9">
        <v>5</v>
      </c>
      <c r="D174" s="11">
        <v>0.24</v>
      </c>
      <c r="E174" s="11">
        <v>0.25</v>
      </c>
      <c r="F174" s="11">
        <v>0.25</v>
      </c>
      <c r="G174" s="11">
        <v>0.24</v>
      </c>
      <c r="H174" s="11">
        <v>0.24862321576611904</v>
      </c>
      <c r="I174" s="11">
        <v>0.21</v>
      </c>
      <c r="J174" s="147">
        <v>0.23</v>
      </c>
      <c r="K174" s="11">
        <v>0.22</v>
      </c>
      <c r="L174" s="11">
        <v>0.23</v>
      </c>
      <c r="M174" s="11">
        <v>0.22</v>
      </c>
      <c r="N174" s="11">
        <v>0.24</v>
      </c>
      <c r="O174" s="11">
        <v>0.22</v>
      </c>
      <c r="P174" s="11">
        <v>0.23</v>
      </c>
      <c r="Q174" s="11">
        <v>0.25</v>
      </c>
      <c r="R174" s="147">
        <v>0.3</v>
      </c>
      <c r="S174" s="147">
        <v>0.26</v>
      </c>
      <c r="T174" s="11">
        <v>0.24</v>
      </c>
      <c r="U174" s="147" t="s">
        <v>103</v>
      </c>
      <c r="V174" s="11">
        <v>0.25</v>
      </c>
      <c r="W174" s="147">
        <v>12.4</v>
      </c>
      <c r="X174" s="11">
        <v>0.20185647033003978</v>
      </c>
      <c r="Y174" s="147">
        <v>0.31</v>
      </c>
      <c r="Z174" s="11">
        <v>0.17719706838649288</v>
      </c>
      <c r="AA174" s="11">
        <v>0.3</v>
      </c>
      <c r="AB174" s="11">
        <v>0.22</v>
      </c>
      <c r="AC174" s="11">
        <v>0.23</v>
      </c>
      <c r="AD174" s="11">
        <v>0.24</v>
      </c>
      <c r="AE174" s="151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84</v>
      </c>
    </row>
    <row r="175" spans="1:65">
      <c r="A175" s="30"/>
      <c r="B175" s="19">
        <v>1</v>
      </c>
      <c r="C175" s="9">
        <v>6</v>
      </c>
      <c r="D175" s="11">
        <v>0.24</v>
      </c>
      <c r="E175" s="11">
        <v>0.24</v>
      </c>
      <c r="F175" s="11">
        <v>0.22</v>
      </c>
      <c r="G175" s="11">
        <v>0.23</v>
      </c>
      <c r="H175" s="11">
        <v>0.24030744240890156</v>
      </c>
      <c r="I175" s="11">
        <v>0.27</v>
      </c>
      <c r="J175" s="147">
        <v>0.16</v>
      </c>
      <c r="K175" s="11">
        <v>0.24</v>
      </c>
      <c r="L175" s="11">
        <v>0.22</v>
      </c>
      <c r="M175" s="11">
        <v>0.23</v>
      </c>
      <c r="N175" s="11">
        <v>0.25</v>
      </c>
      <c r="O175" s="11">
        <v>0.22</v>
      </c>
      <c r="P175" s="11">
        <v>0.21</v>
      </c>
      <c r="Q175" s="11">
        <v>0.25</v>
      </c>
      <c r="R175" s="147">
        <v>0.3</v>
      </c>
      <c r="S175" s="147">
        <v>0.28999999999999998</v>
      </c>
      <c r="T175" s="11">
        <v>0.25</v>
      </c>
      <c r="U175" s="147" t="s">
        <v>103</v>
      </c>
      <c r="V175" s="11">
        <v>0.25</v>
      </c>
      <c r="W175" s="147">
        <v>11.6</v>
      </c>
      <c r="X175" s="11">
        <v>0.24818993785534799</v>
      </c>
      <c r="Y175" s="147">
        <v>0.34</v>
      </c>
      <c r="Z175" s="11">
        <v>0.20332097089519074</v>
      </c>
      <c r="AA175" s="11">
        <v>0.2</v>
      </c>
      <c r="AB175" s="11">
        <v>0.23</v>
      </c>
      <c r="AC175" s="11">
        <v>0.23</v>
      </c>
      <c r="AD175" s="11">
        <v>0.27</v>
      </c>
      <c r="AE175" s="151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30"/>
      <c r="B176" s="20" t="s">
        <v>275</v>
      </c>
      <c r="C176" s="12"/>
      <c r="D176" s="23">
        <v>0.24</v>
      </c>
      <c r="E176" s="23">
        <v>0.245</v>
      </c>
      <c r="F176" s="23">
        <v>0.24333333333333332</v>
      </c>
      <c r="G176" s="23">
        <v>0.23833333333333331</v>
      </c>
      <c r="H176" s="23">
        <v>0.24212739252018212</v>
      </c>
      <c r="I176" s="23">
        <v>0.25</v>
      </c>
      <c r="J176" s="23">
        <v>0.21</v>
      </c>
      <c r="K176" s="23">
        <v>0.23166666666666666</v>
      </c>
      <c r="L176" s="23">
        <v>0.22833333333333336</v>
      </c>
      <c r="M176" s="23">
        <v>0.22833333333333336</v>
      </c>
      <c r="N176" s="23">
        <v>0.25</v>
      </c>
      <c r="O176" s="23">
        <v>0.23333333333333331</v>
      </c>
      <c r="P176" s="23">
        <v>0.22499999999999998</v>
      </c>
      <c r="Q176" s="23">
        <v>0.24166666666666667</v>
      </c>
      <c r="R176" s="23">
        <v>0.3</v>
      </c>
      <c r="S176" s="23">
        <v>0.27500000000000002</v>
      </c>
      <c r="T176" s="23">
        <v>0.24166666666666667</v>
      </c>
      <c r="U176" s="23" t="s">
        <v>714</v>
      </c>
      <c r="V176" s="23">
        <v>0.26333333333333336</v>
      </c>
      <c r="W176" s="23">
        <v>12.35</v>
      </c>
      <c r="X176" s="23">
        <v>0.25574913481168954</v>
      </c>
      <c r="Y176" s="23">
        <v>0.33666666666666667</v>
      </c>
      <c r="Z176" s="23">
        <v>0.21167459946821263</v>
      </c>
      <c r="AA176" s="23">
        <v>0.24166666666666667</v>
      </c>
      <c r="AB176" s="23">
        <v>0.24666666666666667</v>
      </c>
      <c r="AC176" s="23">
        <v>0.24166666666666667</v>
      </c>
      <c r="AD176" s="23">
        <v>0.255</v>
      </c>
      <c r="AE176" s="151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276</v>
      </c>
      <c r="C177" s="29"/>
      <c r="D177" s="11">
        <v>0.24</v>
      </c>
      <c r="E177" s="11">
        <v>0.245</v>
      </c>
      <c r="F177" s="11">
        <v>0.24</v>
      </c>
      <c r="G177" s="11">
        <v>0.23499999999999999</v>
      </c>
      <c r="H177" s="11">
        <v>0.24140745948341627</v>
      </c>
      <c r="I177" s="11">
        <v>0.25</v>
      </c>
      <c r="J177" s="11">
        <v>0.215</v>
      </c>
      <c r="K177" s="11">
        <v>0.23499999999999999</v>
      </c>
      <c r="L177" s="11">
        <v>0.22500000000000001</v>
      </c>
      <c r="M177" s="11">
        <v>0.23</v>
      </c>
      <c r="N177" s="11">
        <v>0.25</v>
      </c>
      <c r="O177" s="11">
        <v>0.23499999999999999</v>
      </c>
      <c r="P177" s="11">
        <v>0.23</v>
      </c>
      <c r="Q177" s="11">
        <v>0.245</v>
      </c>
      <c r="R177" s="11">
        <v>0.3</v>
      </c>
      <c r="S177" s="11">
        <v>0.27500000000000002</v>
      </c>
      <c r="T177" s="11">
        <v>0.24</v>
      </c>
      <c r="U177" s="11" t="s">
        <v>714</v>
      </c>
      <c r="V177" s="11">
        <v>0.26500000000000001</v>
      </c>
      <c r="W177" s="11">
        <v>12.45</v>
      </c>
      <c r="X177" s="11">
        <v>0.26380713162608671</v>
      </c>
      <c r="Y177" s="11">
        <v>0.34</v>
      </c>
      <c r="Z177" s="11">
        <v>0.20900009807065728</v>
      </c>
      <c r="AA177" s="11">
        <v>0.25</v>
      </c>
      <c r="AB177" s="11">
        <v>0.245</v>
      </c>
      <c r="AC177" s="11">
        <v>0.24</v>
      </c>
      <c r="AD177" s="11">
        <v>0.255</v>
      </c>
      <c r="AE177" s="151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277</v>
      </c>
      <c r="C178" s="29"/>
      <c r="D178" s="24">
        <v>6.3245553203367553E-3</v>
      </c>
      <c r="E178" s="24">
        <v>5.4772255750516656E-3</v>
      </c>
      <c r="F178" s="24">
        <v>1.9663841605003507E-2</v>
      </c>
      <c r="G178" s="24">
        <v>1.1690451944500118E-2</v>
      </c>
      <c r="H178" s="24">
        <v>6.3087300740073326E-3</v>
      </c>
      <c r="I178" s="24">
        <v>3.5213633723317969E-2</v>
      </c>
      <c r="J178" s="24">
        <v>3.577708763999668E-2</v>
      </c>
      <c r="K178" s="24">
        <v>1.4719601443879744E-2</v>
      </c>
      <c r="L178" s="24">
        <v>1.1690451944500121E-2</v>
      </c>
      <c r="M178" s="24">
        <v>4.0824829046386332E-3</v>
      </c>
      <c r="N178" s="24">
        <v>1.0954451150103331E-2</v>
      </c>
      <c r="O178" s="24">
        <v>1.2110601416389965E-2</v>
      </c>
      <c r="P178" s="24">
        <v>2.3452078799117152E-2</v>
      </c>
      <c r="Q178" s="24">
        <v>9.8319208025017465E-3</v>
      </c>
      <c r="R178" s="24">
        <v>0</v>
      </c>
      <c r="S178" s="24">
        <v>1.378404875209021E-2</v>
      </c>
      <c r="T178" s="24">
        <v>4.0824829046386332E-3</v>
      </c>
      <c r="U178" s="24" t="s">
        <v>714</v>
      </c>
      <c r="V178" s="24">
        <v>1.2110601416389978E-2</v>
      </c>
      <c r="W178" s="24">
        <v>0.561248608016091</v>
      </c>
      <c r="X178" s="24">
        <v>4.0818735087161905E-2</v>
      </c>
      <c r="Y178" s="24">
        <v>1.5055453054181614E-2</v>
      </c>
      <c r="Z178" s="24">
        <v>2.3474100135670792E-2</v>
      </c>
      <c r="AA178" s="24">
        <v>3.7638632635454188E-2</v>
      </c>
      <c r="AB178" s="24">
        <v>2.2509257354845515E-2</v>
      </c>
      <c r="AC178" s="24">
        <v>1.3291601358251255E-2</v>
      </c>
      <c r="AD178" s="24">
        <v>2.4289915602982236E-2</v>
      </c>
      <c r="AE178" s="203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56"/>
    </row>
    <row r="179" spans="1:65">
      <c r="A179" s="30"/>
      <c r="B179" s="3" t="s">
        <v>86</v>
      </c>
      <c r="C179" s="29"/>
      <c r="D179" s="13">
        <v>2.635231383473648E-2</v>
      </c>
      <c r="E179" s="13">
        <v>2.2356022755312923E-2</v>
      </c>
      <c r="F179" s="13">
        <v>8.0810307965767839E-2</v>
      </c>
      <c r="G179" s="13">
        <v>4.9050847319580919E-2</v>
      </c>
      <c r="H179" s="13">
        <v>2.6055416565399468E-2</v>
      </c>
      <c r="I179" s="13">
        <v>0.14085453489327188</v>
      </c>
      <c r="J179" s="13">
        <v>0.17036708399998421</v>
      </c>
      <c r="K179" s="13">
        <v>6.3537847959193136E-2</v>
      </c>
      <c r="L179" s="13">
        <v>5.1199059610949428E-2</v>
      </c>
      <c r="M179" s="13">
        <v>1.7879487173599853E-2</v>
      </c>
      <c r="N179" s="13">
        <v>4.3817804600413325E-2</v>
      </c>
      <c r="O179" s="13">
        <v>5.1902577498814141E-2</v>
      </c>
      <c r="P179" s="13">
        <v>0.10423146132940958</v>
      </c>
      <c r="Q179" s="13">
        <v>4.0683810217248609E-2</v>
      </c>
      <c r="R179" s="13">
        <v>0</v>
      </c>
      <c r="S179" s="13">
        <v>5.0123813643964392E-2</v>
      </c>
      <c r="T179" s="13">
        <v>1.6893032708849516E-2</v>
      </c>
      <c r="U179" s="13" t="s">
        <v>714</v>
      </c>
      <c r="V179" s="13">
        <v>4.5989625631860674E-2</v>
      </c>
      <c r="W179" s="13">
        <v>4.5445231418306968E-2</v>
      </c>
      <c r="X179" s="13">
        <v>0.15960458719524942</v>
      </c>
      <c r="Y179" s="13">
        <v>4.471916748766816E-2</v>
      </c>
      <c r="Z179" s="13">
        <v>0.11089710430370234</v>
      </c>
      <c r="AA179" s="13">
        <v>0.15574606607774147</v>
      </c>
      <c r="AB179" s="13">
        <v>9.1253746033157487E-2</v>
      </c>
      <c r="AC179" s="13">
        <v>5.4999729758281053E-2</v>
      </c>
      <c r="AD179" s="13">
        <v>9.5254570992087201E-2</v>
      </c>
      <c r="AE179" s="151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278</v>
      </c>
      <c r="C180" s="29"/>
      <c r="D180" s="13">
        <v>-9.0833978300464135E-4</v>
      </c>
      <c r="E180" s="13">
        <v>1.9906069804849436E-2</v>
      </c>
      <c r="F180" s="13">
        <v>1.296793327556478E-2</v>
      </c>
      <c r="G180" s="13">
        <v>-7.8464763122892967E-3</v>
      </c>
      <c r="H180" s="13">
        <v>7.9477440708368707E-3</v>
      </c>
      <c r="I180" s="13">
        <v>4.0720479392703623E-2</v>
      </c>
      <c r="J180" s="13">
        <v>-0.12579479731012899</v>
      </c>
      <c r="K180" s="13">
        <v>-3.5599022429428029E-2</v>
      </c>
      <c r="L180" s="13">
        <v>-4.9475295487997339E-2</v>
      </c>
      <c r="M180" s="13">
        <v>-4.9475295487997339E-2</v>
      </c>
      <c r="N180" s="13">
        <v>4.0720479392703623E-2</v>
      </c>
      <c r="O180" s="13">
        <v>-2.8660885900143485E-2</v>
      </c>
      <c r="P180" s="13">
        <v>-6.3351568546566872E-2</v>
      </c>
      <c r="Q180" s="13">
        <v>6.029796746280125E-3</v>
      </c>
      <c r="R180" s="13">
        <v>0.24886457527124417</v>
      </c>
      <c r="S180" s="13">
        <v>0.14479252733197412</v>
      </c>
      <c r="T180" s="13">
        <v>6.029796746280125E-3</v>
      </c>
      <c r="U180" s="13" t="s">
        <v>714</v>
      </c>
      <c r="V180" s="13">
        <v>9.622557162698131E-2</v>
      </c>
      <c r="W180" s="13">
        <v>50.411591681999553</v>
      </c>
      <c r="X180" s="13">
        <v>6.4653448741962771E-2</v>
      </c>
      <c r="Y180" s="13">
        <v>0.40150357891550748</v>
      </c>
      <c r="Z180" s="13">
        <v>-0.11882363746473301</v>
      </c>
      <c r="AA180" s="13">
        <v>6.029796746280125E-3</v>
      </c>
      <c r="AB180" s="13">
        <v>2.6844206334134313E-2</v>
      </c>
      <c r="AC180" s="13">
        <v>6.029796746280125E-3</v>
      </c>
      <c r="AD180" s="13">
        <v>6.1534888980557589E-2</v>
      </c>
      <c r="AE180" s="151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279</v>
      </c>
      <c r="C181" s="47"/>
      <c r="D181" s="45">
        <v>0.13</v>
      </c>
      <c r="E181" s="45">
        <v>0.27</v>
      </c>
      <c r="F181" s="45">
        <v>0.13</v>
      </c>
      <c r="G181" s="45">
        <v>0.27</v>
      </c>
      <c r="H181" s="45">
        <v>0.04</v>
      </c>
      <c r="I181" s="45">
        <v>0.67</v>
      </c>
      <c r="J181" s="45">
        <v>2.56</v>
      </c>
      <c r="K181" s="45">
        <v>0.81</v>
      </c>
      <c r="L181" s="45">
        <v>1.08</v>
      </c>
      <c r="M181" s="45">
        <v>1.08</v>
      </c>
      <c r="N181" s="45">
        <v>0.67</v>
      </c>
      <c r="O181" s="45">
        <v>0.67</v>
      </c>
      <c r="P181" s="45">
        <v>1.35</v>
      </c>
      <c r="Q181" s="45">
        <v>0</v>
      </c>
      <c r="R181" s="45" t="s">
        <v>280</v>
      </c>
      <c r="S181" s="45">
        <v>2.7</v>
      </c>
      <c r="T181" s="45">
        <v>0</v>
      </c>
      <c r="U181" s="45">
        <v>61.36</v>
      </c>
      <c r="V181" s="45">
        <v>1.75</v>
      </c>
      <c r="W181" s="45" t="s">
        <v>280</v>
      </c>
      <c r="X181" s="45">
        <v>1.1399999999999999</v>
      </c>
      <c r="Y181" s="45">
        <v>7.69</v>
      </c>
      <c r="Z181" s="45">
        <v>2.4300000000000002</v>
      </c>
      <c r="AA181" s="45">
        <v>0</v>
      </c>
      <c r="AB181" s="45">
        <v>0.4</v>
      </c>
      <c r="AC181" s="45">
        <v>0</v>
      </c>
      <c r="AD181" s="45">
        <v>1.08</v>
      </c>
      <c r="AE181" s="151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 t="s">
        <v>354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BM182" s="55"/>
    </row>
    <row r="183" spans="1:65">
      <c r="BM183" s="55"/>
    </row>
    <row r="184" spans="1:65" ht="15">
      <c r="B184" s="8" t="s">
        <v>600</v>
      </c>
      <c r="BM184" s="28" t="s">
        <v>66</v>
      </c>
    </row>
    <row r="185" spans="1:65" ht="15">
      <c r="A185" s="25" t="s">
        <v>22</v>
      </c>
      <c r="B185" s="18" t="s">
        <v>110</v>
      </c>
      <c r="C185" s="15" t="s">
        <v>111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7" t="s">
        <v>227</v>
      </c>
      <c r="W185" s="17" t="s">
        <v>227</v>
      </c>
      <c r="X185" s="17" t="s">
        <v>227</v>
      </c>
      <c r="Y185" s="151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228</v>
      </c>
      <c r="C186" s="9" t="s">
        <v>228</v>
      </c>
      <c r="D186" s="149" t="s">
        <v>230</v>
      </c>
      <c r="E186" s="150" t="s">
        <v>231</v>
      </c>
      <c r="F186" s="150" t="s">
        <v>232</v>
      </c>
      <c r="G186" s="150" t="s">
        <v>233</v>
      </c>
      <c r="H186" s="150" t="s">
        <v>234</v>
      </c>
      <c r="I186" s="150" t="s">
        <v>235</v>
      </c>
      <c r="J186" s="150" t="s">
        <v>236</v>
      </c>
      <c r="K186" s="150" t="s">
        <v>238</v>
      </c>
      <c r="L186" s="150" t="s">
        <v>239</v>
      </c>
      <c r="M186" s="150" t="s">
        <v>240</v>
      </c>
      <c r="N186" s="150" t="s">
        <v>241</v>
      </c>
      <c r="O186" s="150" t="s">
        <v>242</v>
      </c>
      <c r="P186" s="150" t="s">
        <v>248</v>
      </c>
      <c r="Q186" s="150" t="s">
        <v>304</v>
      </c>
      <c r="R186" s="150" t="s">
        <v>250</v>
      </c>
      <c r="S186" s="150" t="s">
        <v>255</v>
      </c>
      <c r="T186" s="150" t="s">
        <v>256</v>
      </c>
      <c r="U186" s="150" t="s">
        <v>305</v>
      </c>
      <c r="V186" s="150" t="s">
        <v>264</v>
      </c>
      <c r="W186" s="150" t="s">
        <v>265</v>
      </c>
      <c r="X186" s="150" t="s">
        <v>266</v>
      </c>
      <c r="Y186" s="151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340</v>
      </c>
      <c r="E187" s="11" t="s">
        <v>341</v>
      </c>
      <c r="F187" s="11" t="s">
        <v>341</v>
      </c>
      <c r="G187" s="11" t="s">
        <v>340</v>
      </c>
      <c r="H187" s="11" t="s">
        <v>341</v>
      </c>
      <c r="I187" s="11" t="s">
        <v>341</v>
      </c>
      <c r="J187" s="11" t="s">
        <v>340</v>
      </c>
      <c r="K187" s="11" t="s">
        <v>340</v>
      </c>
      <c r="L187" s="11" t="s">
        <v>340</v>
      </c>
      <c r="M187" s="11" t="s">
        <v>340</v>
      </c>
      <c r="N187" s="11" t="s">
        <v>340</v>
      </c>
      <c r="O187" s="11" t="s">
        <v>340</v>
      </c>
      <c r="P187" s="11" t="s">
        <v>341</v>
      </c>
      <c r="Q187" s="11" t="s">
        <v>341</v>
      </c>
      <c r="R187" s="11" t="s">
        <v>341</v>
      </c>
      <c r="S187" s="11" t="s">
        <v>340</v>
      </c>
      <c r="T187" s="11" t="s">
        <v>342</v>
      </c>
      <c r="U187" s="11" t="s">
        <v>340</v>
      </c>
      <c r="V187" s="11" t="s">
        <v>341</v>
      </c>
      <c r="W187" s="11" t="s">
        <v>340</v>
      </c>
      <c r="X187" s="11" t="s">
        <v>340</v>
      </c>
      <c r="Y187" s="151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344</v>
      </c>
      <c r="E188" s="26" t="s">
        <v>345</v>
      </c>
      <c r="F188" s="26" t="s">
        <v>344</v>
      </c>
      <c r="G188" s="26" t="s">
        <v>346</v>
      </c>
      <c r="H188" s="26" t="s">
        <v>347</v>
      </c>
      <c r="I188" s="26" t="s">
        <v>345</v>
      </c>
      <c r="J188" s="26" t="s">
        <v>345</v>
      </c>
      <c r="K188" s="26" t="s">
        <v>345</v>
      </c>
      <c r="L188" s="26" t="s">
        <v>345</v>
      </c>
      <c r="M188" s="26" t="s">
        <v>345</v>
      </c>
      <c r="N188" s="26" t="s">
        <v>345</v>
      </c>
      <c r="O188" s="26" t="s">
        <v>345</v>
      </c>
      <c r="P188" s="26" t="s">
        <v>344</v>
      </c>
      <c r="Q188" s="26" t="s">
        <v>345</v>
      </c>
      <c r="R188" s="26" t="s">
        <v>346</v>
      </c>
      <c r="S188" s="26" t="s">
        <v>344</v>
      </c>
      <c r="T188" s="26" t="s">
        <v>345</v>
      </c>
      <c r="U188" s="26"/>
      <c r="V188" s="26" t="s">
        <v>347</v>
      </c>
      <c r="W188" s="26" t="s">
        <v>347</v>
      </c>
      <c r="X188" s="26" t="s">
        <v>116</v>
      </c>
      <c r="Y188" s="151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3">
        <v>21.41</v>
      </c>
      <c r="E189" s="223">
        <v>23.98</v>
      </c>
      <c r="F189" s="223">
        <v>23.52</v>
      </c>
      <c r="G189" s="223">
        <v>22.5</v>
      </c>
      <c r="H189" s="223">
        <v>22.900190737330167</v>
      </c>
      <c r="I189" s="223">
        <v>22.7</v>
      </c>
      <c r="J189" s="224">
        <v>36</v>
      </c>
      <c r="K189" s="223">
        <v>23</v>
      </c>
      <c r="L189" s="223">
        <v>22.7</v>
      </c>
      <c r="M189" s="223">
        <v>23.4</v>
      </c>
      <c r="N189" s="223">
        <v>25.5</v>
      </c>
      <c r="O189" s="223">
        <v>24.4</v>
      </c>
      <c r="P189" s="223">
        <v>21.35</v>
      </c>
      <c r="Q189" s="223">
        <v>22.1</v>
      </c>
      <c r="R189" s="223">
        <v>22.9</v>
      </c>
      <c r="S189" s="223">
        <v>21.447781447698198</v>
      </c>
      <c r="T189" s="223">
        <v>24</v>
      </c>
      <c r="U189" s="224">
        <v>18.30642761008216</v>
      </c>
      <c r="V189" s="223">
        <v>23</v>
      </c>
      <c r="W189" s="223">
        <v>23.495000000000001</v>
      </c>
      <c r="X189" s="223">
        <v>23.059000000000001</v>
      </c>
      <c r="Y189" s="225"/>
      <c r="Z189" s="226"/>
      <c r="AA189" s="226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  <c r="AU189" s="226"/>
      <c r="AV189" s="226"/>
      <c r="AW189" s="226"/>
      <c r="AX189" s="226"/>
      <c r="AY189" s="226"/>
      <c r="AZ189" s="226"/>
      <c r="BA189" s="226"/>
      <c r="BB189" s="226"/>
      <c r="BC189" s="226"/>
      <c r="BD189" s="226"/>
      <c r="BE189" s="226"/>
      <c r="BF189" s="226"/>
      <c r="BG189" s="226"/>
      <c r="BH189" s="226"/>
      <c r="BI189" s="226"/>
      <c r="BJ189" s="226"/>
      <c r="BK189" s="226"/>
      <c r="BL189" s="226"/>
      <c r="BM189" s="227">
        <v>1</v>
      </c>
    </row>
    <row r="190" spans="1:65">
      <c r="A190" s="30"/>
      <c r="B190" s="19">
        <v>1</v>
      </c>
      <c r="C190" s="9">
        <v>2</v>
      </c>
      <c r="D190" s="228">
        <v>21.31</v>
      </c>
      <c r="E190" s="228">
        <v>24.66</v>
      </c>
      <c r="F190" s="228">
        <v>23.28</v>
      </c>
      <c r="G190" s="230">
        <v>21.32</v>
      </c>
      <c r="H190" s="228">
        <v>22.911571545313681</v>
      </c>
      <c r="I190" s="228">
        <v>23.4</v>
      </c>
      <c r="J190" s="229">
        <v>36.4</v>
      </c>
      <c r="K190" s="228">
        <v>23</v>
      </c>
      <c r="L190" s="228">
        <v>22.2</v>
      </c>
      <c r="M190" s="228">
        <v>25.2</v>
      </c>
      <c r="N190" s="228">
        <v>24.6</v>
      </c>
      <c r="O190" s="228">
        <v>24.5</v>
      </c>
      <c r="P190" s="228">
        <v>22.02</v>
      </c>
      <c r="Q190" s="228">
        <v>22.5</v>
      </c>
      <c r="R190" s="228">
        <v>22.4</v>
      </c>
      <c r="S190" s="228">
        <v>21.520005838551199</v>
      </c>
      <c r="T190" s="228">
        <v>23.3</v>
      </c>
      <c r="U190" s="229">
        <v>18.588735972285651</v>
      </c>
      <c r="V190" s="228">
        <v>23.5</v>
      </c>
      <c r="W190" s="228">
        <v>22.797000000000001</v>
      </c>
      <c r="X190" s="228">
        <v>22.593</v>
      </c>
      <c r="Y190" s="225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23</v>
      </c>
    </row>
    <row r="191" spans="1:65">
      <c r="A191" s="30"/>
      <c r="B191" s="19">
        <v>1</v>
      </c>
      <c r="C191" s="9">
        <v>3</v>
      </c>
      <c r="D191" s="228">
        <v>21.47</v>
      </c>
      <c r="E191" s="228">
        <v>23.17</v>
      </c>
      <c r="F191" s="228">
        <v>22.64</v>
      </c>
      <c r="G191" s="228">
        <v>22.05</v>
      </c>
      <c r="H191" s="228">
        <v>22.414959258633999</v>
      </c>
      <c r="I191" s="228">
        <v>22.7</v>
      </c>
      <c r="J191" s="229">
        <v>37.299999999999997</v>
      </c>
      <c r="K191" s="228">
        <v>22</v>
      </c>
      <c r="L191" s="228">
        <v>23</v>
      </c>
      <c r="M191" s="230">
        <v>27.3</v>
      </c>
      <c r="N191" s="228">
        <v>25</v>
      </c>
      <c r="O191" s="228">
        <v>23.3</v>
      </c>
      <c r="P191" s="228">
        <v>21.42</v>
      </c>
      <c r="Q191" s="228">
        <v>22.5</v>
      </c>
      <c r="R191" s="228">
        <v>22.2</v>
      </c>
      <c r="S191" s="228">
        <v>21.589841842310694</v>
      </c>
      <c r="T191" s="228">
        <v>23.6</v>
      </c>
      <c r="U191" s="229">
        <v>18.724283417729168</v>
      </c>
      <c r="V191" s="228">
        <v>23</v>
      </c>
      <c r="W191" s="228">
        <v>23.04</v>
      </c>
      <c r="X191" s="228">
        <v>23.475000000000001</v>
      </c>
      <c r="Y191" s="225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16</v>
      </c>
    </row>
    <row r="192" spans="1:65">
      <c r="A192" s="30"/>
      <c r="B192" s="19">
        <v>1</v>
      </c>
      <c r="C192" s="9">
        <v>4</v>
      </c>
      <c r="D192" s="228">
        <v>21.84</v>
      </c>
      <c r="E192" s="228">
        <v>24.2</v>
      </c>
      <c r="F192" s="228">
        <v>23.37</v>
      </c>
      <c r="G192" s="228">
        <v>22.8</v>
      </c>
      <c r="H192" s="228">
        <v>22.698545866699607</v>
      </c>
      <c r="I192" s="228">
        <v>22.4</v>
      </c>
      <c r="J192" s="229">
        <v>37.299999999999997</v>
      </c>
      <c r="K192" s="228">
        <v>23.6</v>
      </c>
      <c r="L192" s="228">
        <v>23.1</v>
      </c>
      <c r="M192" s="228">
        <v>25.6</v>
      </c>
      <c r="N192" s="228">
        <v>25.1</v>
      </c>
      <c r="O192" s="228">
        <v>24.7</v>
      </c>
      <c r="P192" s="228">
        <v>21.97</v>
      </c>
      <c r="Q192" s="228">
        <v>21.8</v>
      </c>
      <c r="R192" s="228">
        <v>22.8</v>
      </c>
      <c r="S192" s="228">
        <v>21.543582822165899</v>
      </c>
      <c r="T192" s="228">
        <v>24.2</v>
      </c>
      <c r="U192" s="229">
        <v>18.890392010173237</v>
      </c>
      <c r="V192" s="228">
        <v>23.8</v>
      </c>
      <c r="W192" s="228">
        <v>22.63</v>
      </c>
      <c r="X192" s="228">
        <v>23.268000000000001</v>
      </c>
      <c r="Y192" s="225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22.934044719392706</v>
      </c>
    </row>
    <row r="193" spans="1:65">
      <c r="A193" s="30"/>
      <c r="B193" s="19">
        <v>1</v>
      </c>
      <c r="C193" s="9">
        <v>5</v>
      </c>
      <c r="D193" s="228">
        <v>21.47</v>
      </c>
      <c r="E193" s="228">
        <v>24.29</v>
      </c>
      <c r="F193" s="228">
        <v>22.89</v>
      </c>
      <c r="G193" s="228">
        <v>22.56</v>
      </c>
      <c r="H193" s="228">
        <v>22.824728316192235</v>
      </c>
      <c r="I193" s="228">
        <v>22.4</v>
      </c>
      <c r="J193" s="229">
        <v>36.799999999999997</v>
      </c>
      <c r="K193" s="228">
        <v>22.6</v>
      </c>
      <c r="L193" s="228">
        <v>22</v>
      </c>
      <c r="M193" s="228">
        <v>22.3</v>
      </c>
      <c r="N193" s="228">
        <v>24.2</v>
      </c>
      <c r="O193" s="228">
        <v>24.2</v>
      </c>
      <c r="P193" s="228">
        <v>21.52</v>
      </c>
      <c r="Q193" s="228">
        <v>22.7</v>
      </c>
      <c r="R193" s="228">
        <v>22.7</v>
      </c>
      <c r="S193" s="228">
        <v>21.595018507069614</v>
      </c>
      <c r="T193" s="228">
        <v>23.7</v>
      </c>
      <c r="U193" s="229">
        <v>18.559907831521357</v>
      </c>
      <c r="V193" s="228">
        <v>23.7</v>
      </c>
      <c r="W193" s="228">
        <v>21.899000000000001</v>
      </c>
      <c r="X193" s="228">
        <v>23.088000000000001</v>
      </c>
      <c r="Y193" s="225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85</v>
      </c>
    </row>
    <row r="194" spans="1:65">
      <c r="A194" s="30"/>
      <c r="B194" s="19">
        <v>1</v>
      </c>
      <c r="C194" s="9">
        <v>6</v>
      </c>
      <c r="D194" s="228">
        <v>21.88</v>
      </c>
      <c r="E194" s="228">
        <v>23.04</v>
      </c>
      <c r="F194" s="228">
        <v>23.5</v>
      </c>
      <c r="G194" s="228">
        <v>22.37</v>
      </c>
      <c r="H194" s="228">
        <v>22.428037312077191</v>
      </c>
      <c r="I194" s="228">
        <v>23.4</v>
      </c>
      <c r="J194" s="229">
        <v>35.5</v>
      </c>
      <c r="K194" s="228">
        <v>22.9</v>
      </c>
      <c r="L194" s="228">
        <v>22.8</v>
      </c>
      <c r="M194" s="228">
        <v>22.2</v>
      </c>
      <c r="N194" s="228">
        <v>23.6</v>
      </c>
      <c r="O194" s="228">
        <v>24.2</v>
      </c>
      <c r="P194" s="228">
        <v>22.1</v>
      </c>
      <c r="Q194" s="228">
        <v>22.3</v>
      </c>
      <c r="R194" s="228">
        <v>22.5</v>
      </c>
      <c r="S194" s="228">
        <v>21.526834516726201</v>
      </c>
      <c r="T194" s="228">
        <v>24.8</v>
      </c>
      <c r="U194" s="229">
        <v>18.533472220109214</v>
      </c>
      <c r="V194" s="228">
        <v>23.2</v>
      </c>
      <c r="W194" s="228">
        <v>21.446999999999999</v>
      </c>
      <c r="X194" s="228">
        <v>22.413</v>
      </c>
      <c r="Y194" s="225"/>
      <c r="Z194" s="226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31"/>
    </row>
    <row r="195" spans="1:65">
      <c r="A195" s="30"/>
      <c r="B195" s="20" t="s">
        <v>275</v>
      </c>
      <c r="C195" s="12"/>
      <c r="D195" s="232">
        <v>21.563333333333333</v>
      </c>
      <c r="E195" s="232">
        <v>23.89</v>
      </c>
      <c r="F195" s="232">
        <v>23.2</v>
      </c>
      <c r="G195" s="232">
        <v>22.266666666666666</v>
      </c>
      <c r="H195" s="232">
        <v>22.696338839374476</v>
      </c>
      <c r="I195" s="232">
        <v>22.833333333333332</v>
      </c>
      <c r="J195" s="232">
        <v>36.550000000000004</v>
      </c>
      <c r="K195" s="232">
        <v>22.849999999999998</v>
      </c>
      <c r="L195" s="232">
        <v>22.633333333333336</v>
      </c>
      <c r="M195" s="232">
        <v>24.333333333333332</v>
      </c>
      <c r="N195" s="232">
        <v>24.666666666666668</v>
      </c>
      <c r="O195" s="232">
        <v>24.216666666666669</v>
      </c>
      <c r="P195" s="232">
        <v>21.73</v>
      </c>
      <c r="Q195" s="232">
        <v>22.316666666666666</v>
      </c>
      <c r="R195" s="232">
        <v>22.583333333333332</v>
      </c>
      <c r="S195" s="232">
        <v>21.537177495753635</v>
      </c>
      <c r="T195" s="232">
        <v>23.933333333333337</v>
      </c>
      <c r="U195" s="232">
        <v>18.600536510316797</v>
      </c>
      <c r="V195" s="232">
        <v>23.366666666666664</v>
      </c>
      <c r="W195" s="232">
        <v>22.551333333333332</v>
      </c>
      <c r="X195" s="232">
        <v>22.98266666666667</v>
      </c>
      <c r="Y195" s="225"/>
      <c r="Z195" s="226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31"/>
    </row>
    <row r="196" spans="1:65">
      <c r="A196" s="30"/>
      <c r="B196" s="3" t="s">
        <v>276</v>
      </c>
      <c r="C196" s="29"/>
      <c r="D196" s="228">
        <v>21.47</v>
      </c>
      <c r="E196" s="228">
        <v>24.09</v>
      </c>
      <c r="F196" s="228">
        <v>23.325000000000003</v>
      </c>
      <c r="G196" s="228">
        <v>22.435000000000002</v>
      </c>
      <c r="H196" s="228">
        <v>22.76163709144592</v>
      </c>
      <c r="I196" s="228">
        <v>22.7</v>
      </c>
      <c r="J196" s="228">
        <v>36.599999999999994</v>
      </c>
      <c r="K196" s="228">
        <v>22.95</v>
      </c>
      <c r="L196" s="228">
        <v>22.75</v>
      </c>
      <c r="M196" s="228">
        <v>24.299999999999997</v>
      </c>
      <c r="N196" s="228">
        <v>24.8</v>
      </c>
      <c r="O196" s="228">
        <v>24.299999999999997</v>
      </c>
      <c r="P196" s="228">
        <v>21.744999999999997</v>
      </c>
      <c r="Q196" s="228">
        <v>22.4</v>
      </c>
      <c r="R196" s="228">
        <v>22.6</v>
      </c>
      <c r="S196" s="228">
        <v>21.53520866944605</v>
      </c>
      <c r="T196" s="228">
        <v>23.85</v>
      </c>
      <c r="U196" s="228">
        <v>18.574321901903502</v>
      </c>
      <c r="V196" s="228">
        <v>23.35</v>
      </c>
      <c r="W196" s="228">
        <v>22.7135</v>
      </c>
      <c r="X196" s="228">
        <v>23.073500000000003</v>
      </c>
      <c r="Y196" s="225"/>
      <c r="Z196" s="226"/>
      <c r="AA196" s="226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31"/>
    </row>
    <row r="197" spans="1:65">
      <c r="A197" s="30"/>
      <c r="B197" s="3" t="s">
        <v>277</v>
      </c>
      <c r="C197" s="29"/>
      <c r="D197" s="24">
        <v>0.2374587683507744</v>
      </c>
      <c r="E197" s="24">
        <v>0.64776538962806562</v>
      </c>
      <c r="F197" s="24">
        <v>0.3570434147271167</v>
      </c>
      <c r="G197" s="24">
        <v>0.52511586023149837</v>
      </c>
      <c r="H197" s="24">
        <v>0.22606619417371721</v>
      </c>
      <c r="I197" s="24">
        <v>0.45898438608156011</v>
      </c>
      <c r="J197" s="24">
        <v>0.72318738927058046</v>
      </c>
      <c r="K197" s="24">
        <v>0.52820450584977052</v>
      </c>
      <c r="L197" s="24">
        <v>0.44121045620731503</v>
      </c>
      <c r="M197" s="24">
        <v>2.0353541870315026</v>
      </c>
      <c r="N197" s="24">
        <v>0.68605150438335638</v>
      </c>
      <c r="O197" s="24">
        <v>0.48751068364361633</v>
      </c>
      <c r="P197" s="24">
        <v>0.33561883141444798</v>
      </c>
      <c r="Q197" s="24">
        <v>0.32506409624359667</v>
      </c>
      <c r="R197" s="24">
        <v>0.26394443859772221</v>
      </c>
      <c r="S197" s="24">
        <v>5.3951164267242419E-2</v>
      </c>
      <c r="T197" s="24">
        <v>0.52788887719544397</v>
      </c>
      <c r="U197" s="24">
        <v>0.19601893497716721</v>
      </c>
      <c r="V197" s="24">
        <v>0.35023801430836538</v>
      </c>
      <c r="W197" s="24">
        <v>0.75378157755855713</v>
      </c>
      <c r="X197" s="24">
        <v>0.40424975778182853</v>
      </c>
      <c r="Y197" s="15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1.1012154970665067E-2</v>
      </c>
      <c r="E198" s="13">
        <v>2.7114499356553603E-2</v>
      </c>
      <c r="F198" s="13">
        <v>1.5389802358927444E-2</v>
      </c>
      <c r="G198" s="13">
        <v>2.3583047615187053E-2</v>
      </c>
      <c r="H198" s="13">
        <v>9.9604696499123874E-3</v>
      </c>
      <c r="I198" s="13">
        <v>2.0101505959776358E-2</v>
      </c>
      <c r="J198" s="13">
        <v>1.9786248680453634E-2</v>
      </c>
      <c r="K198" s="13">
        <v>2.3116170934344444E-2</v>
      </c>
      <c r="L198" s="13">
        <v>1.9493834589424816E-2</v>
      </c>
      <c r="M198" s="13">
        <v>8.3644692617732982E-2</v>
      </c>
      <c r="N198" s="13">
        <v>2.7812898826352284E-2</v>
      </c>
      <c r="O198" s="13">
        <v>2.0131205105724005E-2</v>
      </c>
      <c r="P198" s="13">
        <v>1.5444953125377265E-2</v>
      </c>
      <c r="Q198" s="13">
        <v>1.4565978920549515E-2</v>
      </c>
      <c r="R198" s="13">
        <v>1.1687576616873309E-2</v>
      </c>
      <c r="S198" s="13">
        <v>2.5050248240689695E-3</v>
      </c>
      <c r="T198" s="13">
        <v>2.2056638322929409E-2</v>
      </c>
      <c r="U198" s="13">
        <v>1.0538348443252979E-2</v>
      </c>
      <c r="V198" s="13">
        <v>1.4988788058845881E-2</v>
      </c>
      <c r="W198" s="13">
        <v>3.3425144598629372E-2</v>
      </c>
      <c r="X198" s="13">
        <v>1.7589332153876622E-2</v>
      </c>
      <c r="Y198" s="15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278</v>
      </c>
      <c r="C199" s="29"/>
      <c r="D199" s="13">
        <v>-5.9767537860441977E-2</v>
      </c>
      <c r="E199" s="13">
        <v>4.1682803548340308E-2</v>
      </c>
      <c r="F199" s="13">
        <v>1.1596527514503574E-2</v>
      </c>
      <c r="G199" s="13">
        <v>-2.9099884511941898E-2</v>
      </c>
      <c r="H199" s="13">
        <v>-1.0364760465354284E-2</v>
      </c>
      <c r="I199" s="13">
        <v>-4.391348638742909E-3</v>
      </c>
      <c r="J199" s="13">
        <v>0.59370056382134107</v>
      </c>
      <c r="K199" s="13">
        <v>-3.664626995413478E-3</v>
      </c>
      <c r="L199" s="13">
        <v>-1.3112008358695304E-2</v>
      </c>
      <c r="M199" s="13">
        <v>6.1013599260901774E-2</v>
      </c>
      <c r="N199" s="13">
        <v>7.5548032127489506E-2</v>
      </c>
      <c r="O199" s="13">
        <v>5.592654775759609E-2</v>
      </c>
      <c r="P199" s="13">
        <v>-5.2500321427148111E-2</v>
      </c>
      <c r="Q199" s="13">
        <v>-2.6919719581953716E-2</v>
      </c>
      <c r="R199" s="13">
        <v>-1.5292173288683597E-2</v>
      </c>
      <c r="S199" s="13">
        <v>-6.0908018656556373E-2</v>
      </c>
      <c r="T199" s="13">
        <v>4.3572279820996762E-2</v>
      </c>
      <c r="U199" s="13">
        <v>-0.18895525242486144</v>
      </c>
      <c r="V199" s="13">
        <v>1.886374394779744E-2</v>
      </c>
      <c r="W199" s="13">
        <v>-1.6687478843876113E-2</v>
      </c>
      <c r="X199" s="13">
        <v>2.1200772854885752E-3</v>
      </c>
      <c r="Y199" s="15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279</v>
      </c>
      <c r="C200" s="47"/>
      <c r="D200" s="45">
        <v>1.51</v>
      </c>
      <c r="E200" s="45">
        <v>1.26</v>
      </c>
      <c r="F200" s="45">
        <v>0.44</v>
      </c>
      <c r="G200" s="45">
        <v>0.67</v>
      </c>
      <c r="H200" s="45">
        <v>0.16</v>
      </c>
      <c r="I200" s="45">
        <v>0</v>
      </c>
      <c r="J200" s="45">
        <v>16.32</v>
      </c>
      <c r="K200" s="45">
        <v>0.02</v>
      </c>
      <c r="L200" s="45">
        <v>0.24</v>
      </c>
      <c r="M200" s="45">
        <v>1.78</v>
      </c>
      <c r="N200" s="45">
        <v>2.1800000000000002</v>
      </c>
      <c r="O200" s="45">
        <v>1.65</v>
      </c>
      <c r="P200" s="45">
        <v>1.31</v>
      </c>
      <c r="Q200" s="45">
        <v>0.61</v>
      </c>
      <c r="R200" s="45">
        <v>0.3</v>
      </c>
      <c r="S200" s="45">
        <v>1.54</v>
      </c>
      <c r="T200" s="45">
        <v>1.31</v>
      </c>
      <c r="U200" s="45">
        <v>5.04</v>
      </c>
      <c r="V200" s="45">
        <v>0.63</v>
      </c>
      <c r="W200" s="45">
        <v>0.34</v>
      </c>
      <c r="X200" s="45">
        <v>0.18</v>
      </c>
      <c r="Y200" s="15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5"/>
    </row>
    <row r="202" spans="1:65" ht="15">
      <c r="B202" s="8" t="s">
        <v>601</v>
      </c>
      <c r="BM202" s="28" t="s">
        <v>66</v>
      </c>
    </row>
    <row r="203" spans="1:65" ht="15">
      <c r="A203" s="25" t="s">
        <v>25</v>
      </c>
      <c r="B203" s="18" t="s">
        <v>110</v>
      </c>
      <c r="C203" s="15" t="s">
        <v>111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17" t="s">
        <v>227</v>
      </c>
      <c r="AB203" s="17" t="s">
        <v>227</v>
      </c>
      <c r="AC203" s="17" t="s">
        <v>227</v>
      </c>
      <c r="AD203" s="17" t="s">
        <v>227</v>
      </c>
      <c r="AE203" s="151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228</v>
      </c>
      <c r="C204" s="9" t="s">
        <v>228</v>
      </c>
      <c r="D204" s="149" t="s">
        <v>230</v>
      </c>
      <c r="E204" s="150" t="s">
        <v>231</v>
      </c>
      <c r="F204" s="150" t="s">
        <v>232</v>
      </c>
      <c r="G204" s="150" t="s">
        <v>233</v>
      </c>
      <c r="H204" s="150" t="s">
        <v>234</v>
      </c>
      <c r="I204" s="150" t="s">
        <v>235</v>
      </c>
      <c r="J204" s="150" t="s">
        <v>236</v>
      </c>
      <c r="K204" s="150" t="s">
        <v>237</v>
      </c>
      <c r="L204" s="150" t="s">
        <v>238</v>
      </c>
      <c r="M204" s="150" t="s">
        <v>239</v>
      </c>
      <c r="N204" s="150" t="s">
        <v>240</v>
      </c>
      <c r="O204" s="150" t="s">
        <v>241</v>
      </c>
      <c r="P204" s="150" t="s">
        <v>242</v>
      </c>
      <c r="Q204" s="150" t="s">
        <v>244</v>
      </c>
      <c r="R204" s="150" t="s">
        <v>247</v>
      </c>
      <c r="S204" s="150" t="s">
        <v>248</v>
      </c>
      <c r="T204" s="150" t="s">
        <v>304</v>
      </c>
      <c r="U204" s="150" t="s">
        <v>249</v>
      </c>
      <c r="V204" s="150" t="s">
        <v>250</v>
      </c>
      <c r="W204" s="150" t="s">
        <v>252</v>
      </c>
      <c r="X204" s="150" t="s">
        <v>255</v>
      </c>
      <c r="Y204" s="150" t="s">
        <v>256</v>
      </c>
      <c r="Z204" s="150" t="s">
        <v>305</v>
      </c>
      <c r="AA204" s="150" t="s">
        <v>259</v>
      </c>
      <c r="AB204" s="150" t="s">
        <v>264</v>
      </c>
      <c r="AC204" s="150" t="s">
        <v>265</v>
      </c>
      <c r="AD204" s="150" t="s">
        <v>266</v>
      </c>
      <c r="AE204" s="151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340</v>
      </c>
      <c r="E205" s="11" t="s">
        <v>341</v>
      </c>
      <c r="F205" s="11" t="s">
        <v>341</v>
      </c>
      <c r="G205" s="11" t="s">
        <v>340</v>
      </c>
      <c r="H205" s="11" t="s">
        <v>341</v>
      </c>
      <c r="I205" s="11" t="s">
        <v>341</v>
      </c>
      <c r="J205" s="11" t="s">
        <v>340</v>
      </c>
      <c r="K205" s="11" t="s">
        <v>340</v>
      </c>
      <c r="L205" s="11" t="s">
        <v>340</v>
      </c>
      <c r="M205" s="11" t="s">
        <v>340</v>
      </c>
      <c r="N205" s="11" t="s">
        <v>340</v>
      </c>
      <c r="O205" s="11" t="s">
        <v>340</v>
      </c>
      <c r="P205" s="11" t="s">
        <v>340</v>
      </c>
      <c r="Q205" s="11" t="s">
        <v>340</v>
      </c>
      <c r="R205" s="11" t="s">
        <v>340</v>
      </c>
      <c r="S205" s="11" t="s">
        <v>341</v>
      </c>
      <c r="T205" s="11" t="s">
        <v>341</v>
      </c>
      <c r="U205" s="11" t="s">
        <v>342</v>
      </c>
      <c r="V205" s="11" t="s">
        <v>341</v>
      </c>
      <c r="W205" s="11" t="s">
        <v>342</v>
      </c>
      <c r="X205" s="11" t="s">
        <v>340</v>
      </c>
      <c r="Y205" s="11" t="s">
        <v>340</v>
      </c>
      <c r="Z205" s="11" t="s">
        <v>340</v>
      </c>
      <c r="AA205" s="11" t="s">
        <v>341</v>
      </c>
      <c r="AB205" s="11" t="s">
        <v>341</v>
      </c>
      <c r="AC205" s="11" t="s">
        <v>340</v>
      </c>
      <c r="AD205" s="11" t="s">
        <v>340</v>
      </c>
      <c r="AE205" s="151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9"/>
      <c r="C206" s="9"/>
      <c r="D206" s="26" t="s">
        <v>344</v>
      </c>
      <c r="E206" s="26" t="s">
        <v>345</v>
      </c>
      <c r="F206" s="26" t="s">
        <v>344</v>
      </c>
      <c r="G206" s="26" t="s">
        <v>346</v>
      </c>
      <c r="H206" s="26" t="s">
        <v>347</v>
      </c>
      <c r="I206" s="26" t="s">
        <v>345</v>
      </c>
      <c r="J206" s="26" t="s">
        <v>345</v>
      </c>
      <c r="K206" s="26" t="s">
        <v>345</v>
      </c>
      <c r="L206" s="26" t="s">
        <v>345</v>
      </c>
      <c r="M206" s="26" t="s">
        <v>345</v>
      </c>
      <c r="N206" s="26" t="s">
        <v>345</v>
      </c>
      <c r="O206" s="26" t="s">
        <v>345</v>
      </c>
      <c r="P206" s="26" t="s">
        <v>345</v>
      </c>
      <c r="Q206" s="26" t="s">
        <v>348</v>
      </c>
      <c r="R206" s="26" t="s">
        <v>345</v>
      </c>
      <c r="S206" s="26" t="s">
        <v>344</v>
      </c>
      <c r="T206" s="26" t="s">
        <v>345</v>
      </c>
      <c r="U206" s="26" t="s">
        <v>344</v>
      </c>
      <c r="V206" s="26" t="s">
        <v>346</v>
      </c>
      <c r="W206" s="26" t="s">
        <v>347</v>
      </c>
      <c r="X206" s="26" t="s">
        <v>344</v>
      </c>
      <c r="Y206" s="26" t="s">
        <v>345</v>
      </c>
      <c r="Z206" s="26"/>
      <c r="AA206" s="26" t="s">
        <v>344</v>
      </c>
      <c r="AB206" s="26" t="s">
        <v>347</v>
      </c>
      <c r="AC206" s="26" t="s">
        <v>347</v>
      </c>
      <c r="AD206" s="26" t="s">
        <v>116</v>
      </c>
      <c r="AE206" s="151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</v>
      </c>
    </row>
    <row r="207" spans="1:65">
      <c r="A207" s="30"/>
      <c r="B207" s="18">
        <v>1</v>
      </c>
      <c r="C207" s="14">
        <v>1</v>
      </c>
      <c r="D207" s="22">
        <v>10</v>
      </c>
      <c r="E207" s="22">
        <v>9.8000000000000007</v>
      </c>
      <c r="F207" s="22">
        <v>9.3000000000000007</v>
      </c>
      <c r="G207" s="22">
        <v>10</v>
      </c>
      <c r="H207" s="22">
        <v>9.6630461544533315</v>
      </c>
      <c r="I207" s="22">
        <v>9.8000000000000007</v>
      </c>
      <c r="J207" s="22">
        <v>9.3000000000000007</v>
      </c>
      <c r="K207" s="22">
        <v>9.09</v>
      </c>
      <c r="L207" s="22">
        <v>9.1</v>
      </c>
      <c r="M207" s="22">
        <v>9.1</v>
      </c>
      <c r="N207" s="22">
        <v>9</v>
      </c>
      <c r="O207" s="22">
        <v>10.4</v>
      </c>
      <c r="P207" s="22">
        <v>9.9</v>
      </c>
      <c r="Q207" s="22">
        <v>9.8000000000000007</v>
      </c>
      <c r="R207" s="22">
        <v>10</v>
      </c>
      <c r="S207" s="22">
        <v>10.3</v>
      </c>
      <c r="T207" s="22">
        <v>9.3000000000000007</v>
      </c>
      <c r="U207" s="145">
        <v>5.9</v>
      </c>
      <c r="V207" s="22">
        <v>9.73</v>
      </c>
      <c r="W207" s="145">
        <v>7.5</v>
      </c>
      <c r="X207" s="145">
        <v>8.2167820087767502</v>
      </c>
      <c r="Y207" s="22">
        <v>8.4700000000000006</v>
      </c>
      <c r="Z207" s="22">
        <v>9.0396977394439624</v>
      </c>
      <c r="AA207" s="22">
        <v>10.35</v>
      </c>
      <c r="AB207" s="22">
        <v>9.6</v>
      </c>
      <c r="AC207" s="22">
        <v>10</v>
      </c>
      <c r="AD207" s="22">
        <v>10.3</v>
      </c>
      <c r="AE207" s="151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>
        <v>1</v>
      </c>
      <c r="C208" s="9">
        <v>2</v>
      </c>
      <c r="D208" s="11">
        <v>9.6999999999999993</v>
      </c>
      <c r="E208" s="11">
        <v>9.8000000000000007</v>
      </c>
      <c r="F208" s="11">
        <v>9.1999999999999993</v>
      </c>
      <c r="G208" s="11">
        <v>9.6</v>
      </c>
      <c r="H208" s="11">
        <v>9.0229796246997669</v>
      </c>
      <c r="I208" s="11">
        <v>10.199999999999999</v>
      </c>
      <c r="J208" s="11">
        <v>9.5</v>
      </c>
      <c r="K208" s="11">
        <v>8.93</v>
      </c>
      <c r="L208" s="11">
        <v>9.1999999999999993</v>
      </c>
      <c r="M208" s="11">
        <v>9.1</v>
      </c>
      <c r="N208" s="11">
        <v>9.4</v>
      </c>
      <c r="O208" s="11">
        <v>10.1</v>
      </c>
      <c r="P208" s="11">
        <v>9.9</v>
      </c>
      <c r="Q208" s="11">
        <v>10.1</v>
      </c>
      <c r="R208" s="11">
        <v>9.6</v>
      </c>
      <c r="S208" s="11">
        <v>10.1</v>
      </c>
      <c r="T208" s="11">
        <v>9.3000000000000007</v>
      </c>
      <c r="U208" s="147">
        <v>5.9</v>
      </c>
      <c r="V208" s="11">
        <v>9.61</v>
      </c>
      <c r="W208" s="147">
        <v>7.6</v>
      </c>
      <c r="X208" s="147">
        <v>8.1965358399365602</v>
      </c>
      <c r="Y208" s="11">
        <v>8.4</v>
      </c>
      <c r="Z208" s="11">
        <v>9.0574505593749013</v>
      </c>
      <c r="AA208" s="11">
        <v>10.35</v>
      </c>
      <c r="AB208" s="11">
        <v>9.9</v>
      </c>
      <c r="AC208" s="11">
        <v>9.6999999999999993</v>
      </c>
      <c r="AD208" s="11">
        <v>10.199999999999999</v>
      </c>
      <c r="AE208" s="151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24</v>
      </c>
    </row>
    <row r="209" spans="1:65">
      <c r="A209" s="30"/>
      <c r="B209" s="19">
        <v>1</v>
      </c>
      <c r="C209" s="9">
        <v>3</v>
      </c>
      <c r="D209" s="11">
        <v>9.6</v>
      </c>
      <c r="E209" s="11">
        <v>9.3000000000000007</v>
      </c>
      <c r="F209" s="11">
        <v>9.1</v>
      </c>
      <c r="G209" s="11">
        <v>9.8000000000000007</v>
      </c>
      <c r="H209" s="11">
        <v>9.0603667653923239</v>
      </c>
      <c r="I209" s="11">
        <v>10</v>
      </c>
      <c r="J209" s="11">
        <v>9.6999999999999993</v>
      </c>
      <c r="K209" s="11">
        <v>9.34</v>
      </c>
      <c r="L209" s="11">
        <v>9.1</v>
      </c>
      <c r="M209" s="11">
        <v>9</v>
      </c>
      <c r="N209" s="11">
        <v>10</v>
      </c>
      <c r="O209" s="11">
        <v>10.4</v>
      </c>
      <c r="P209" s="11">
        <v>9.8000000000000007</v>
      </c>
      <c r="Q209" s="11">
        <v>9.1</v>
      </c>
      <c r="R209" s="11">
        <v>10.1</v>
      </c>
      <c r="S209" s="11">
        <v>10.4</v>
      </c>
      <c r="T209" s="11">
        <v>9.4</v>
      </c>
      <c r="U209" s="147">
        <v>6.1</v>
      </c>
      <c r="V209" s="11">
        <v>9.6</v>
      </c>
      <c r="W209" s="147">
        <v>7.1</v>
      </c>
      <c r="X209" s="147">
        <v>8.2297102875357808</v>
      </c>
      <c r="Y209" s="11">
        <v>8.35</v>
      </c>
      <c r="Z209" s="11">
        <v>8.9138016849749935</v>
      </c>
      <c r="AA209" s="11">
        <v>10.3</v>
      </c>
      <c r="AB209" s="11">
        <v>9.6999999999999993</v>
      </c>
      <c r="AC209" s="11">
        <v>9.6</v>
      </c>
      <c r="AD209" s="11">
        <v>10.5</v>
      </c>
      <c r="AE209" s="151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16</v>
      </c>
    </row>
    <row r="210" spans="1:65">
      <c r="A210" s="30"/>
      <c r="B210" s="19">
        <v>1</v>
      </c>
      <c r="C210" s="9">
        <v>4</v>
      </c>
      <c r="D210" s="11">
        <v>9.6999999999999993</v>
      </c>
      <c r="E210" s="11">
        <v>9.6999999999999993</v>
      </c>
      <c r="F210" s="11">
        <v>9.5</v>
      </c>
      <c r="G210" s="11">
        <v>9.9</v>
      </c>
      <c r="H210" s="11">
        <v>9.5796716775875606</v>
      </c>
      <c r="I210" s="11">
        <v>9.6999999999999993</v>
      </c>
      <c r="J210" s="11">
        <v>9.5</v>
      </c>
      <c r="K210" s="11">
        <v>8.9700000000000006</v>
      </c>
      <c r="L210" s="11">
        <v>9.1</v>
      </c>
      <c r="M210" s="11">
        <v>9</v>
      </c>
      <c r="N210" s="11">
        <v>9.8000000000000007</v>
      </c>
      <c r="O210" s="11">
        <v>10.199999999999999</v>
      </c>
      <c r="P210" s="11">
        <v>9.9</v>
      </c>
      <c r="Q210" s="11">
        <v>10.5</v>
      </c>
      <c r="R210" s="11">
        <v>10</v>
      </c>
      <c r="S210" s="11">
        <v>10.7</v>
      </c>
      <c r="T210" s="11">
        <v>9.4</v>
      </c>
      <c r="U210" s="147">
        <v>5.8</v>
      </c>
      <c r="V210" s="11">
        <v>9.69</v>
      </c>
      <c r="W210" s="147">
        <v>7.6</v>
      </c>
      <c r="X210" s="147">
        <v>8.2152802093426303</v>
      </c>
      <c r="Y210" s="11">
        <v>8.84</v>
      </c>
      <c r="Z210" s="11">
        <v>8.9017585347168637</v>
      </c>
      <c r="AA210" s="11">
        <v>10.45</v>
      </c>
      <c r="AB210" s="11">
        <v>9.9</v>
      </c>
      <c r="AC210" s="11">
        <v>9.6999999999999993</v>
      </c>
      <c r="AD210" s="11">
        <v>10.4</v>
      </c>
      <c r="AE210" s="151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9.6279327122431955</v>
      </c>
    </row>
    <row r="211" spans="1:65">
      <c r="A211" s="30"/>
      <c r="B211" s="19">
        <v>1</v>
      </c>
      <c r="C211" s="9">
        <v>5</v>
      </c>
      <c r="D211" s="11">
        <v>9.6999999999999993</v>
      </c>
      <c r="E211" s="11">
        <v>9.8000000000000007</v>
      </c>
      <c r="F211" s="11">
        <v>9.3000000000000007</v>
      </c>
      <c r="G211" s="11">
        <v>9.9</v>
      </c>
      <c r="H211" s="11">
        <v>9.5676529338146494</v>
      </c>
      <c r="I211" s="11">
        <v>9.6999999999999993</v>
      </c>
      <c r="J211" s="11">
        <v>9.5</v>
      </c>
      <c r="K211" s="11">
        <v>9</v>
      </c>
      <c r="L211" s="11">
        <v>9</v>
      </c>
      <c r="M211" s="11">
        <v>9.1</v>
      </c>
      <c r="N211" s="11">
        <v>9.3000000000000007</v>
      </c>
      <c r="O211" s="11">
        <v>9.9</v>
      </c>
      <c r="P211" s="11">
        <v>10.199999999999999</v>
      </c>
      <c r="Q211" s="11">
        <v>9.9</v>
      </c>
      <c r="R211" s="11">
        <v>10</v>
      </c>
      <c r="S211" s="11">
        <v>10.1</v>
      </c>
      <c r="T211" s="11">
        <v>9.6</v>
      </c>
      <c r="U211" s="147">
        <v>5.7</v>
      </c>
      <c r="V211" s="11">
        <v>9.73</v>
      </c>
      <c r="W211" s="147">
        <v>7.5</v>
      </c>
      <c r="X211" s="147">
        <v>8.2141164045835708</v>
      </c>
      <c r="Y211" s="11">
        <v>8.5399999999999991</v>
      </c>
      <c r="Z211" s="11">
        <v>8.9308135423686075</v>
      </c>
      <c r="AA211" s="146">
        <v>11.05</v>
      </c>
      <c r="AB211" s="11">
        <v>9.9</v>
      </c>
      <c r="AC211" s="11">
        <v>9.6999999999999993</v>
      </c>
      <c r="AD211" s="11">
        <v>10.1</v>
      </c>
      <c r="AE211" s="151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86</v>
      </c>
    </row>
    <row r="212" spans="1:65">
      <c r="A212" s="30"/>
      <c r="B212" s="19">
        <v>1</v>
      </c>
      <c r="C212" s="9">
        <v>6</v>
      </c>
      <c r="D212" s="11">
        <v>9.8000000000000007</v>
      </c>
      <c r="E212" s="11">
        <v>9.3000000000000007</v>
      </c>
      <c r="F212" s="11">
        <v>9.1</v>
      </c>
      <c r="G212" s="11">
        <v>9.9</v>
      </c>
      <c r="H212" s="11">
        <v>9.5478501057098839</v>
      </c>
      <c r="I212" s="11">
        <v>10.199999999999999</v>
      </c>
      <c r="J212" s="11">
        <v>9.1999999999999993</v>
      </c>
      <c r="K212" s="11">
        <v>8.99</v>
      </c>
      <c r="L212" s="11">
        <v>9.4</v>
      </c>
      <c r="M212" s="11">
        <v>9.3000000000000007</v>
      </c>
      <c r="N212" s="11">
        <v>9.3000000000000007</v>
      </c>
      <c r="O212" s="11">
        <v>9.9</v>
      </c>
      <c r="P212" s="11">
        <v>10.199999999999999</v>
      </c>
      <c r="Q212" s="11">
        <v>10.1</v>
      </c>
      <c r="R212" s="146">
        <v>10.9</v>
      </c>
      <c r="S212" s="11">
        <v>10.6</v>
      </c>
      <c r="T212" s="11">
        <v>9.1999999999999993</v>
      </c>
      <c r="U212" s="146">
        <v>10</v>
      </c>
      <c r="V212" s="11">
        <v>9.75</v>
      </c>
      <c r="W212" s="147">
        <v>7.1</v>
      </c>
      <c r="X212" s="147">
        <v>8.195869888271849</v>
      </c>
      <c r="Y212" s="11">
        <v>8.52</v>
      </c>
      <c r="Z212" s="11">
        <v>9.0072212404832559</v>
      </c>
      <c r="AA212" s="11">
        <v>10.5</v>
      </c>
      <c r="AB212" s="11">
        <v>9.6999999999999993</v>
      </c>
      <c r="AC212" s="11">
        <v>9.5</v>
      </c>
      <c r="AD212" s="11">
        <v>10.1</v>
      </c>
      <c r="AE212" s="151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20" t="s">
        <v>275</v>
      </c>
      <c r="C213" s="12"/>
      <c r="D213" s="23">
        <v>9.75</v>
      </c>
      <c r="E213" s="23">
        <v>9.6166666666666671</v>
      </c>
      <c r="F213" s="23">
        <v>9.2500000000000018</v>
      </c>
      <c r="G213" s="23">
        <v>9.85</v>
      </c>
      <c r="H213" s="23">
        <v>9.4069278769429197</v>
      </c>
      <c r="I213" s="23">
        <v>9.9333333333333353</v>
      </c>
      <c r="J213" s="23">
        <v>9.4500000000000011</v>
      </c>
      <c r="K213" s="23">
        <v>9.0533333333333328</v>
      </c>
      <c r="L213" s="23">
        <v>9.15</v>
      </c>
      <c r="M213" s="23">
        <v>9.1000000000000014</v>
      </c>
      <c r="N213" s="23">
        <v>9.4666666666666668</v>
      </c>
      <c r="O213" s="23">
        <v>10.149999999999999</v>
      </c>
      <c r="P213" s="23">
        <v>9.9833333333333343</v>
      </c>
      <c r="Q213" s="23">
        <v>9.9166666666666661</v>
      </c>
      <c r="R213" s="23">
        <v>10.1</v>
      </c>
      <c r="S213" s="23">
        <v>10.366666666666667</v>
      </c>
      <c r="T213" s="23">
        <v>9.3666666666666671</v>
      </c>
      <c r="U213" s="23">
        <v>6.5666666666666664</v>
      </c>
      <c r="V213" s="23">
        <v>9.6850000000000005</v>
      </c>
      <c r="W213" s="23">
        <v>7.3999999999999995</v>
      </c>
      <c r="X213" s="23">
        <v>8.2113824397411914</v>
      </c>
      <c r="Y213" s="23">
        <v>8.5200000000000014</v>
      </c>
      <c r="Z213" s="23">
        <v>8.9751238835604301</v>
      </c>
      <c r="AA213" s="23">
        <v>10.5</v>
      </c>
      <c r="AB213" s="23">
        <v>9.7833333333333332</v>
      </c>
      <c r="AC213" s="23">
        <v>9.7000000000000011</v>
      </c>
      <c r="AD213" s="23">
        <v>10.266666666666667</v>
      </c>
      <c r="AE213" s="151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276</v>
      </c>
      <c r="C214" s="29"/>
      <c r="D214" s="11">
        <v>9.6999999999999993</v>
      </c>
      <c r="E214" s="11">
        <v>9.75</v>
      </c>
      <c r="F214" s="11">
        <v>9.25</v>
      </c>
      <c r="G214" s="11">
        <v>9.9</v>
      </c>
      <c r="H214" s="11">
        <v>9.5577515197622667</v>
      </c>
      <c r="I214" s="11">
        <v>9.9</v>
      </c>
      <c r="J214" s="11">
        <v>9.5</v>
      </c>
      <c r="K214" s="11">
        <v>8.995000000000001</v>
      </c>
      <c r="L214" s="11">
        <v>9.1</v>
      </c>
      <c r="M214" s="11">
        <v>9.1</v>
      </c>
      <c r="N214" s="11">
        <v>9.3500000000000014</v>
      </c>
      <c r="O214" s="11">
        <v>10.149999999999999</v>
      </c>
      <c r="P214" s="11">
        <v>9.9</v>
      </c>
      <c r="Q214" s="11">
        <v>10</v>
      </c>
      <c r="R214" s="11">
        <v>10</v>
      </c>
      <c r="S214" s="11">
        <v>10.350000000000001</v>
      </c>
      <c r="T214" s="11">
        <v>9.3500000000000014</v>
      </c>
      <c r="U214" s="11">
        <v>5.9</v>
      </c>
      <c r="V214" s="11">
        <v>9.7100000000000009</v>
      </c>
      <c r="W214" s="11">
        <v>7.5</v>
      </c>
      <c r="X214" s="11">
        <v>8.2146983069631005</v>
      </c>
      <c r="Y214" s="11">
        <v>8.495000000000001</v>
      </c>
      <c r="Z214" s="11">
        <v>8.9690173914259326</v>
      </c>
      <c r="AA214" s="11">
        <v>10.399999999999999</v>
      </c>
      <c r="AB214" s="11">
        <v>9.8000000000000007</v>
      </c>
      <c r="AC214" s="11">
        <v>9.6999999999999993</v>
      </c>
      <c r="AD214" s="11">
        <v>10.25</v>
      </c>
      <c r="AE214" s="151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277</v>
      </c>
      <c r="C215" s="29"/>
      <c r="D215" s="24">
        <v>0.1378404875209025</v>
      </c>
      <c r="E215" s="24">
        <v>0.24832774042918893</v>
      </c>
      <c r="F215" s="24">
        <v>0.15165750888103127</v>
      </c>
      <c r="G215" s="24">
        <v>0.13784048752090236</v>
      </c>
      <c r="H215" s="24">
        <v>0.28588440868395787</v>
      </c>
      <c r="I215" s="24">
        <v>0.23380903889000229</v>
      </c>
      <c r="J215" s="24">
        <v>0.17606816861658997</v>
      </c>
      <c r="K215" s="24">
        <v>0.1500222205763754</v>
      </c>
      <c r="L215" s="24">
        <v>0.13784048752090239</v>
      </c>
      <c r="M215" s="24">
        <v>0.10954451150103349</v>
      </c>
      <c r="N215" s="24">
        <v>0.36696957185394358</v>
      </c>
      <c r="O215" s="24">
        <v>0.22583179581272428</v>
      </c>
      <c r="P215" s="24">
        <v>0.17224014243685024</v>
      </c>
      <c r="Q215" s="24">
        <v>0.46654760385909894</v>
      </c>
      <c r="R215" s="24">
        <v>0.4289522117905446</v>
      </c>
      <c r="S215" s="24">
        <v>0.25033311140691439</v>
      </c>
      <c r="T215" s="24">
        <v>0.13662601021279461</v>
      </c>
      <c r="U215" s="24">
        <v>1.6872067646458393</v>
      </c>
      <c r="V215" s="24">
        <v>6.5038450166036738E-2</v>
      </c>
      <c r="W215" s="24">
        <v>0.2366431913239847</v>
      </c>
      <c r="X215" s="24">
        <v>1.3029146564718203E-2</v>
      </c>
      <c r="Y215" s="24">
        <v>0.1723948955160795</v>
      </c>
      <c r="Z215" s="24">
        <v>6.7947034552782573E-2</v>
      </c>
      <c r="AA215" s="24">
        <v>0.2792848008753791</v>
      </c>
      <c r="AB215" s="24">
        <v>0.13291601358251304</v>
      </c>
      <c r="AC215" s="24">
        <v>0.16733200530681516</v>
      </c>
      <c r="AD215" s="24">
        <v>0.1632993161855455</v>
      </c>
      <c r="AE215" s="203"/>
      <c r="AF215" s="204"/>
      <c r="AG215" s="204"/>
      <c r="AH215" s="204"/>
      <c r="AI215" s="204"/>
      <c r="AJ215" s="204"/>
      <c r="AK215" s="204"/>
      <c r="AL215" s="204"/>
      <c r="AM215" s="204"/>
      <c r="AN215" s="204"/>
      <c r="AO215" s="204"/>
      <c r="AP215" s="204"/>
      <c r="AQ215" s="204"/>
      <c r="AR215" s="204"/>
      <c r="AS215" s="204"/>
      <c r="AT215" s="204"/>
      <c r="AU215" s="204"/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56"/>
    </row>
    <row r="216" spans="1:65">
      <c r="A216" s="30"/>
      <c r="B216" s="3" t="s">
        <v>86</v>
      </c>
      <c r="C216" s="29"/>
      <c r="D216" s="13">
        <v>1.4137485899579744E-2</v>
      </c>
      <c r="E216" s="13">
        <v>2.582264198570422E-2</v>
      </c>
      <c r="F216" s="13">
        <v>1.6395406365516892E-2</v>
      </c>
      <c r="G216" s="13">
        <v>1.3993958123949478E-2</v>
      </c>
      <c r="H216" s="13">
        <v>3.0390836670990306E-2</v>
      </c>
      <c r="I216" s="13">
        <v>2.3537822707047205E-2</v>
      </c>
      <c r="J216" s="13">
        <v>1.8631552234559784E-2</v>
      </c>
      <c r="K216" s="13">
        <v>1.6570937471617312E-2</v>
      </c>
      <c r="L216" s="13">
        <v>1.5064534155289877E-2</v>
      </c>
      <c r="M216" s="13">
        <v>1.2037858406706976E-2</v>
      </c>
      <c r="N216" s="13">
        <v>3.8764391393022207E-2</v>
      </c>
      <c r="O216" s="13">
        <v>2.2249438011105842E-2</v>
      </c>
      <c r="P216" s="13">
        <v>1.7252768858449105E-2</v>
      </c>
      <c r="Q216" s="13">
        <v>4.7046817195875529E-2</v>
      </c>
      <c r="R216" s="13">
        <v>4.2470516018865805E-2</v>
      </c>
      <c r="S216" s="13">
        <v>2.4147888560152514E-2</v>
      </c>
      <c r="T216" s="13">
        <v>1.4586406784284122E-2</v>
      </c>
      <c r="U216" s="13">
        <v>0.25693504030139686</v>
      </c>
      <c r="V216" s="13">
        <v>6.7153794699057034E-3</v>
      </c>
      <c r="W216" s="13">
        <v>3.1978809638376314E-2</v>
      </c>
      <c r="X216" s="13">
        <v>1.586717785991814E-3</v>
      </c>
      <c r="Y216" s="13">
        <v>2.023414266620651E-2</v>
      </c>
      <c r="Z216" s="13">
        <v>7.5705957304099064E-3</v>
      </c>
      <c r="AA216" s="13">
        <v>2.6598552464321818E-2</v>
      </c>
      <c r="AB216" s="13">
        <v>1.3585963909626545E-2</v>
      </c>
      <c r="AC216" s="13">
        <v>1.7250722196578881E-2</v>
      </c>
      <c r="AD216" s="13">
        <v>1.5905777550540144E-2</v>
      </c>
      <c r="AE216" s="151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278</v>
      </c>
      <c r="C217" s="29"/>
      <c r="D217" s="13">
        <v>1.2678452519883088E-2</v>
      </c>
      <c r="E217" s="13">
        <v>-1.1701417026109828E-3</v>
      </c>
      <c r="F217" s="13">
        <v>-3.925377581446976E-2</v>
      </c>
      <c r="G217" s="13">
        <v>2.3064898186753613E-2</v>
      </c>
      <c r="H217" s="13">
        <v>-2.2954547139619974E-2</v>
      </c>
      <c r="I217" s="13">
        <v>3.1720269575812754E-2</v>
      </c>
      <c r="J217" s="13">
        <v>-1.8480884480728599E-2</v>
      </c>
      <c r="K217" s="13">
        <v>-5.9680452292648734E-2</v>
      </c>
      <c r="L217" s="13">
        <v>-4.9640221481340507E-2</v>
      </c>
      <c r="M217" s="13">
        <v>-5.4833444314775659E-2</v>
      </c>
      <c r="N217" s="13">
        <v>-1.6749810202916882E-2</v>
      </c>
      <c r="O217" s="13">
        <v>5.422423518736541E-2</v>
      </c>
      <c r="P217" s="13">
        <v>3.6913492409248017E-2</v>
      </c>
      <c r="Q217" s="13">
        <v>2.9989195298000704E-2</v>
      </c>
      <c r="R217" s="13">
        <v>4.9031012353930148E-2</v>
      </c>
      <c r="S217" s="13">
        <v>7.6728200798918511E-2</v>
      </c>
      <c r="T217" s="13">
        <v>-2.7136255869787518E-2</v>
      </c>
      <c r="U217" s="13">
        <v>-0.31795673454216422</v>
      </c>
      <c r="V217" s="13">
        <v>5.927262836417313E-3</v>
      </c>
      <c r="W217" s="13">
        <v>-0.23140302065157592</v>
      </c>
      <c r="X217" s="13">
        <v>-0.14712922439732801</v>
      </c>
      <c r="Y217" s="13">
        <v>-0.11507482918262513</v>
      </c>
      <c r="Z217" s="13">
        <v>-6.7803634299669735E-2</v>
      </c>
      <c r="AA217" s="13">
        <v>9.0576795021412471E-2</v>
      </c>
      <c r="AB217" s="13">
        <v>1.6140601075506522E-2</v>
      </c>
      <c r="AC217" s="13">
        <v>7.4852296864478252E-3</v>
      </c>
      <c r="AD217" s="13">
        <v>6.6341755132047986E-2</v>
      </c>
      <c r="AE217" s="151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279</v>
      </c>
      <c r="C218" s="47"/>
      <c r="D218" s="45">
        <v>0.25</v>
      </c>
      <c r="E218" s="45">
        <v>0</v>
      </c>
      <c r="F218" s="45">
        <v>0.67</v>
      </c>
      <c r="G218" s="45">
        <v>0.43</v>
      </c>
      <c r="H218" s="45">
        <v>0.39</v>
      </c>
      <c r="I218" s="45">
        <v>0.57999999999999996</v>
      </c>
      <c r="J218" s="45">
        <v>0.31</v>
      </c>
      <c r="K218" s="45">
        <v>1.04</v>
      </c>
      <c r="L218" s="45">
        <v>0.86</v>
      </c>
      <c r="M218" s="45">
        <v>0.95</v>
      </c>
      <c r="N218" s="45">
        <v>0.28000000000000003</v>
      </c>
      <c r="O218" s="45">
        <v>0.98</v>
      </c>
      <c r="P218" s="45">
        <v>0.67</v>
      </c>
      <c r="Q218" s="45">
        <v>0.55000000000000004</v>
      </c>
      <c r="R218" s="45">
        <v>0.89</v>
      </c>
      <c r="S218" s="45">
        <v>1.38</v>
      </c>
      <c r="T218" s="45">
        <v>0.46</v>
      </c>
      <c r="U218" s="45">
        <v>5.61</v>
      </c>
      <c r="V218" s="45">
        <v>0.13</v>
      </c>
      <c r="W218" s="45">
        <v>4.08</v>
      </c>
      <c r="X218" s="45">
        <v>2.58</v>
      </c>
      <c r="Y218" s="45">
        <v>2.02</v>
      </c>
      <c r="Z218" s="45">
        <v>1.18</v>
      </c>
      <c r="AA218" s="45">
        <v>1.62</v>
      </c>
      <c r="AB218" s="45">
        <v>0.31</v>
      </c>
      <c r="AC218" s="45">
        <v>0.15</v>
      </c>
      <c r="AD218" s="45">
        <v>1.2</v>
      </c>
      <c r="AE218" s="151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BM219" s="55"/>
    </row>
    <row r="220" spans="1:65" ht="15">
      <c r="B220" s="8" t="s">
        <v>602</v>
      </c>
      <c r="BM220" s="28" t="s">
        <v>66</v>
      </c>
    </row>
    <row r="221" spans="1:65" ht="15">
      <c r="A221" s="25" t="s">
        <v>51</v>
      </c>
      <c r="B221" s="18" t="s">
        <v>110</v>
      </c>
      <c r="C221" s="15" t="s">
        <v>111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7" t="s">
        <v>227</v>
      </c>
      <c r="R221" s="17" t="s">
        <v>227</v>
      </c>
      <c r="S221" s="17" t="s">
        <v>227</v>
      </c>
      <c r="T221" s="17" t="s">
        <v>227</v>
      </c>
      <c r="U221" s="17" t="s">
        <v>227</v>
      </c>
      <c r="V221" s="17" t="s">
        <v>227</v>
      </c>
      <c r="W221" s="17" t="s">
        <v>227</v>
      </c>
      <c r="X221" s="17" t="s">
        <v>227</v>
      </c>
      <c r="Y221" s="17" t="s">
        <v>227</v>
      </c>
      <c r="Z221" s="17" t="s">
        <v>227</v>
      </c>
      <c r="AA221" s="17" t="s">
        <v>227</v>
      </c>
      <c r="AB221" s="17" t="s">
        <v>227</v>
      </c>
      <c r="AC221" s="17" t="s">
        <v>227</v>
      </c>
      <c r="AD221" s="151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228</v>
      </c>
      <c r="C222" s="9" t="s">
        <v>228</v>
      </c>
      <c r="D222" s="149" t="s">
        <v>230</v>
      </c>
      <c r="E222" s="150" t="s">
        <v>231</v>
      </c>
      <c r="F222" s="150" t="s">
        <v>232</v>
      </c>
      <c r="G222" s="150" t="s">
        <v>233</v>
      </c>
      <c r="H222" s="150" t="s">
        <v>234</v>
      </c>
      <c r="I222" s="150" t="s">
        <v>235</v>
      </c>
      <c r="J222" s="150" t="s">
        <v>236</v>
      </c>
      <c r="K222" s="150" t="s">
        <v>237</v>
      </c>
      <c r="L222" s="150" t="s">
        <v>238</v>
      </c>
      <c r="M222" s="150" t="s">
        <v>239</v>
      </c>
      <c r="N222" s="150" t="s">
        <v>240</v>
      </c>
      <c r="O222" s="150" t="s">
        <v>241</v>
      </c>
      <c r="P222" s="150" t="s">
        <v>242</v>
      </c>
      <c r="Q222" s="150" t="s">
        <v>244</v>
      </c>
      <c r="R222" s="150" t="s">
        <v>247</v>
      </c>
      <c r="S222" s="150" t="s">
        <v>248</v>
      </c>
      <c r="T222" s="150" t="s">
        <v>304</v>
      </c>
      <c r="U222" s="150" t="s">
        <v>249</v>
      </c>
      <c r="V222" s="150" t="s">
        <v>250</v>
      </c>
      <c r="W222" s="150" t="s">
        <v>255</v>
      </c>
      <c r="X222" s="150" t="s">
        <v>256</v>
      </c>
      <c r="Y222" s="150" t="s">
        <v>305</v>
      </c>
      <c r="Z222" s="150" t="s">
        <v>259</v>
      </c>
      <c r="AA222" s="150" t="s">
        <v>264</v>
      </c>
      <c r="AB222" s="150" t="s">
        <v>265</v>
      </c>
      <c r="AC222" s="150" t="s">
        <v>266</v>
      </c>
      <c r="AD222" s="151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342</v>
      </c>
      <c r="E223" s="11" t="s">
        <v>341</v>
      </c>
      <c r="F223" s="11" t="s">
        <v>341</v>
      </c>
      <c r="G223" s="11" t="s">
        <v>340</v>
      </c>
      <c r="H223" s="11" t="s">
        <v>341</v>
      </c>
      <c r="I223" s="11" t="s">
        <v>341</v>
      </c>
      <c r="J223" s="11" t="s">
        <v>342</v>
      </c>
      <c r="K223" s="11" t="s">
        <v>340</v>
      </c>
      <c r="L223" s="11" t="s">
        <v>340</v>
      </c>
      <c r="M223" s="11" t="s">
        <v>340</v>
      </c>
      <c r="N223" s="11" t="s">
        <v>340</v>
      </c>
      <c r="O223" s="11" t="s">
        <v>340</v>
      </c>
      <c r="P223" s="11" t="s">
        <v>340</v>
      </c>
      <c r="Q223" s="11" t="s">
        <v>340</v>
      </c>
      <c r="R223" s="11" t="s">
        <v>340</v>
      </c>
      <c r="S223" s="11" t="s">
        <v>341</v>
      </c>
      <c r="T223" s="11" t="s">
        <v>341</v>
      </c>
      <c r="U223" s="11" t="s">
        <v>342</v>
      </c>
      <c r="V223" s="11" t="s">
        <v>341</v>
      </c>
      <c r="W223" s="11" t="s">
        <v>342</v>
      </c>
      <c r="X223" s="11" t="s">
        <v>342</v>
      </c>
      <c r="Y223" s="11" t="s">
        <v>340</v>
      </c>
      <c r="Z223" s="11" t="s">
        <v>341</v>
      </c>
      <c r="AA223" s="11" t="s">
        <v>341</v>
      </c>
      <c r="AB223" s="11" t="s">
        <v>340</v>
      </c>
      <c r="AC223" s="11" t="s">
        <v>340</v>
      </c>
      <c r="AD223" s="151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/>
      <c r="C224" s="9"/>
      <c r="D224" s="26" t="s">
        <v>344</v>
      </c>
      <c r="E224" s="26" t="s">
        <v>345</v>
      </c>
      <c r="F224" s="26" t="s">
        <v>344</v>
      </c>
      <c r="G224" s="26" t="s">
        <v>346</v>
      </c>
      <c r="H224" s="26" t="s">
        <v>347</v>
      </c>
      <c r="I224" s="26" t="s">
        <v>345</v>
      </c>
      <c r="J224" s="26" t="s">
        <v>345</v>
      </c>
      <c r="K224" s="26" t="s">
        <v>345</v>
      </c>
      <c r="L224" s="26" t="s">
        <v>345</v>
      </c>
      <c r="M224" s="26" t="s">
        <v>345</v>
      </c>
      <c r="N224" s="26" t="s">
        <v>345</v>
      </c>
      <c r="O224" s="26" t="s">
        <v>345</v>
      </c>
      <c r="P224" s="26" t="s">
        <v>345</v>
      </c>
      <c r="Q224" s="26" t="s">
        <v>348</v>
      </c>
      <c r="R224" s="26" t="s">
        <v>345</v>
      </c>
      <c r="S224" s="26" t="s">
        <v>344</v>
      </c>
      <c r="T224" s="26" t="s">
        <v>345</v>
      </c>
      <c r="U224" s="26" t="s">
        <v>344</v>
      </c>
      <c r="V224" s="26" t="s">
        <v>346</v>
      </c>
      <c r="W224" s="26" t="s">
        <v>344</v>
      </c>
      <c r="X224" s="26" t="s">
        <v>345</v>
      </c>
      <c r="Y224" s="26"/>
      <c r="Z224" s="26" t="s">
        <v>344</v>
      </c>
      <c r="AA224" s="26" t="s">
        <v>347</v>
      </c>
      <c r="AB224" s="26" t="s">
        <v>347</v>
      </c>
      <c r="AC224" s="26" t="s">
        <v>116</v>
      </c>
      <c r="AD224" s="151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8">
        <v>1</v>
      </c>
      <c r="C225" s="14">
        <v>1</v>
      </c>
      <c r="D225" s="223">
        <v>38</v>
      </c>
      <c r="E225" s="223">
        <v>35</v>
      </c>
      <c r="F225" s="223">
        <v>34</v>
      </c>
      <c r="G225" s="223">
        <v>36</v>
      </c>
      <c r="H225" s="223">
        <v>35.477275941454188</v>
      </c>
      <c r="I225" s="223">
        <v>40</v>
      </c>
      <c r="J225" s="223">
        <v>35</v>
      </c>
      <c r="K225" s="223">
        <v>37</v>
      </c>
      <c r="L225" s="223">
        <v>36</v>
      </c>
      <c r="M225" s="223">
        <v>36</v>
      </c>
      <c r="N225" s="223">
        <v>35</v>
      </c>
      <c r="O225" s="223">
        <v>38</v>
      </c>
      <c r="P225" s="223">
        <v>35</v>
      </c>
      <c r="Q225" s="223">
        <v>38.6</v>
      </c>
      <c r="R225" s="223">
        <v>42</v>
      </c>
      <c r="S225" s="223">
        <v>35</v>
      </c>
      <c r="T225" s="223">
        <v>33.9</v>
      </c>
      <c r="U225" s="223">
        <v>30.7</v>
      </c>
      <c r="V225" s="223">
        <v>38</v>
      </c>
      <c r="W225" s="223">
        <v>40.054000000000002</v>
      </c>
      <c r="X225" s="223">
        <v>40</v>
      </c>
      <c r="Y225" s="223">
        <v>35.359491195170335</v>
      </c>
      <c r="Z225" s="223">
        <v>34</v>
      </c>
      <c r="AA225" s="223">
        <v>39</v>
      </c>
      <c r="AB225" s="224">
        <v>48</v>
      </c>
      <c r="AC225" s="223">
        <v>39</v>
      </c>
      <c r="AD225" s="225"/>
      <c r="AE225" s="226"/>
      <c r="AF225" s="226"/>
      <c r="AG225" s="226"/>
      <c r="AH225" s="226"/>
      <c r="AI225" s="226"/>
      <c r="AJ225" s="226"/>
      <c r="AK225" s="226"/>
      <c r="AL225" s="226"/>
      <c r="AM225" s="226"/>
      <c r="AN225" s="226"/>
      <c r="AO225" s="226"/>
      <c r="AP225" s="226"/>
      <c r="AQ225" s="226"/>
      <c r="AR225" s="226"/>
      <c r="AS225" s="226"/>
      <c r="AT225" s="226"/>
      <c r="AU225" s="226"/>
      <c r="AV225" s="226"/>
      <c r="AW225" s="226"/>
      <c r="AX225" s="226"/>
      <c r="AY225" s="226"/>
      <c r="AZ225" s="226"/>
      <c r="BA225" s="226"/>
      <c r="BB225" s="226"/>
      <c r="BC225" s="226"/>
      <c r="BD225" s="226"/>
      <c r="BE225" s="226"/>
      <c r="BF225" s="226"/>
      <c r="BG225" s="226"/>
      <c r="BH225" s="226"/>
      <c r="BI225" s="226"/>
      <c r="BJ225" s="226"/>
      <c r="BK225" s="226"/>
      <c r="BL225" s="226"/>
      <c r="BM225" s="227">
        <v>1</v>
      </c>
    </row>
    <row r="226" spans="1:65">
      <c r="A226" s="30"/>
      <c r="B226" s="19">
        <v>1</v>
      </c>
      <c r="C226" s="9">
        <v>2</v>
      </c>
      <c r="D226" s="228">
        <v>37</v>
      </c>
      <c r="E226" s="228">
        <v>33</v>
      </c>
      <c r="F226" s="228">
        <v>34</v>
      </c>
      <c r="G226" s="228">
        <v>32</v>
      </c>
      <c r="H226" s="228">
        <v>36.528408743531209</v>
      </c>
      <c r="I226" s="228">
        <v>43</v>
      </c>
      <c r="J226" s="228">
        <v>34</v>
      </c>
      <c r="K226" s="228">
        <v>36</v>
      </c>
      <c r="L226" s="228">
        <v>36</v>
      </c>
      <c r="M226" s="228">
        <v>37</v>
      </c>
      <c r="N226" s="228">
        <v>36</v>
      </c>
      <c r="O226" s="228">
        <v>37</v>
      </c>
      <c r="P226" s="228">
        <v>35</v>
      </c>
      <c r="Q226" s="228">
        <v>39.700000000000003</v>
      </c>
      <c r="R226" s="228">
        <v>39</v>
      </c>
      <c r="S226" s="228">
        <v>35</v>
      </c>
      <c r="T226" s="228">
        <v>33.6</v>
      </c>
      <c r="U226" s="228">
        <v>33.799999999999997</v>
      </c>
      <c r="V226" s="228">
        <v>39</v>
      </c>
      <c r="W226" s="228">
        <v>40.06</v>
      </c>
      <c r="X226" s="228">
        <v>38</v>
      </c>
      <c r="Y226" s="228">
        <v>35.963112127188673</v>
      </c>
      <c r="Z226" s="228">
        <v>35.5</v>
      </c>
      <c r="AA226" s="228">
        <v>39</v>
      </c>
      <c r="AB226" s="229">
        <v>48</v>
      </c>
      <c r="AC226" s="228">
        <v>39</v>
      </c>
      <c r="AD226" s="225"/>
      <c r="AE226" s="226"/>
      <c r="AF226" s="226"/>
      <c r="AG226" s="226"/>
      <c r="AH226" s="226"/>
      <c r="AI226" s="226"/>
      <c r="AJ226" s="226"/>
      <c r="AK226" s="226"/>
      <c r="AL226" s="226"/>
      <c r="AM226" s="226"/>
      <c r="AN226" s="226"/>
      <c r="AO226" s="226"/>
      <c r="AP226" s="226"/>
      <c r="AQ226" s="226"/>
      <c r="AR226" s="226"/>
      <c r="AS226" s="226"/>
      <c r="AT226" s="226"/>
      <c r="AU226" s="226"/>
      <c r="AV226" s="226"/>
      <c r="AW226" s="226"/>
      <c r="AX226" s="226"/>
      <c r="AY226" s="226"/>
      <c r="AZ226" s="226"/>
      <c r="BA226" s="226"/>
      <c r="BB226" s="226"/>
      <c r="BC226" s="226"/>
      <c r="BD226" s="226"/>
      <c r="BE226" s="226"/>
      <c r="BF226" s="226"/>
      <c r="BG226" s="226"/>
      <c r="BH226" s="226"/>
      <c r="BI226" s="226"/>
      <c r="BJ226" s="226"/>
      <c r="BK226" s="226"/>
      <c r="BL226" s="226"/>
      <c r="BM226" s="227">
        <v>25</v>
      </c>
    </row>
    <row r="227" spans="1:65">
      <c r="A227" s="30"/>
      <c r="B227" s="19">
        <v>1</v>
      </c>
      <c r="C227" s="9">
        <v>3</v>
      </c>
      <c r="D227" s="228">
        <v>38</v>
      </c>
      <c r="E227" s="228">
        <v>36</v>
      </c>
      <c r="F227" s="228">
        <v>33</v>
      </c>
      <c r="G227" s="228">
        <v>34</v>
      </c>
      <c r="H227" s="228">
        <v>35.747544667890359</v>
      </c>
      <c r="I227" s="228">
        <v>42</v>
      </c>
      <c r="J227" s="228">
        <v>34</v>
      </c>
      <c r="K227" s="228">
        <v>37</v>
      </c>
      <c r="L227" s="228">
        <v>36</v>
      </c>
      <c r="M227" s="228">
        <v>36</v>
      </c>
      <c r="N227" s="228">
        <v>36</v>
      </c>
      <c r="O227" s="228">
        <v>38</v>
      </c>
      <c r="P227" s="228">
        <v>34</v>
      </c>
      <c r="Q227" s="228">
        <v>34.299999999999997</v>
      </c>
      <c r="R227" s="228">
        <v>43</v>
      </c>
      <c r="S227" s="228">
        <v>35</v>
      </c>
      <c r="T227" s="228">
        <v>34.200000000000003</v>
      </c>
      <c r="U227" s="228">
        <v>31.3</v>
      </c>
      <c r="V227" s="228">
        <v>39</v>
      </c>
      <c r="W227" s="228">
        <v>41.12</v>
      </c>
      <c r="X227" s="228">
        <v>39</v>
      </c>
      <c r="Y227" s="228">
        <v>35.654725046412452</v>
      </c>
      <c r="Z227" s="228">
        <v>33.5</v>
      </c>
      <c r="AA227" s="228">
        <v>38</v>
      </c>
      <c r="AB227" s="229">
        <v>47</v>
      </c>
      <c r="AC227" s="228">
        <v>42</v>
      </c>
      <c r="AD227" s="225"/>
      <c r="AE227" s="226"/>
      <c r="AF227" s="226"/>
      <c r="AG227" s="226"/>
      <c r="AH227" s="226"/>
      <c r="AI227" s="226"/>
      <c r="AJ227" s="226"/>
      <c r="AK227" s="226"/>
      <c r="AL227" s="226"/>
      <c r="AM227" s="226"/>
      <c r="AN227" s="226"/>
      <c r="AO227" s="226"/>
      <c r="AP227" s="226"/>
      <c r="AQ227" s="226"/>
      <c r="AR227" s="226"/>
      <c r="AS227" s="226"/>
      <c r="AT227" s="226"/>
      <c r="AU227" s="226"/>
      <c r="AV227" s="226"/>
      <c r="AW227" s="226"/>
      <c r="AX227" s="226"/>
      <c r="AY227" s="226"/>
      <c r="AZ227" s="226"/>
      <c r="BA227" s="226"/>
      <c r="BB227" s="226"/>
      <c r="BC227" s="226"/>
      <c r="BD227" s="226"/>
      <c r="BE227" s="226"/>
      <c r="BF227" s="226"/>
      <c r="BG227" s="226"/>
      <c r="BH227" s="226"/>
      <c r="BI227" s="226"/>
      <c r="BJ227" s="226"/>
      <c r="BK227" s="226"/>
      <c r="BL227" s="226"/>
      <c r="BM227" s="227">
        <v>16</v>
      </c>
    </row>
    <row r="228" spans="1:65">
      <c r="A228" s="30"/>
      <c r="B228" s="19">
        <v>1</v>
      </c>
      <c r="C228" s="9">
        <v>4</v>
      </c>
      <c r="D228" s="228">
        <v>38</v>
      </c>
      <c r="E228" s="228">
        <v>36</v>
      </c>
      <c r="F228" s="228">
        <v>34</v>
      </c>
      <c r="G228" s="228">
        <v>34</v>
      </c>
      <c r="H228" s="228">
        <v>36.097747335757042</v>
      </c>
      <c r="I228" s="228">
        <v>40</v>
      </c>
      <c r="J228" s="228">
        <v>34</v>
      </c>
      <c r="K228" s="228">
        <v>37</v>
      </c>
      <c r="L228" s="228">
        <v>36</v>
      </c>
      <c r="M228" s="228">
        <v>37</v>
      </c>
      <c r="N228" s="228">
        <v>36</v>
      </c>
      <c r="O228" s="228">
        <v>37</v>
      </c>
      <c r="P228" s="228">
        <v>34</v>
      </c>
      <c r="Q228" s="228">
        <v>39.4</v>
      </c>
      <c r="R228" s="228">
        <v>43</v>
      </c>
      <c r="S228" s="228">
        <v>35</v>
      </c>
      <c r="T228" s="228">
        <v>33.9</v>
      </c>
      <c r="U228" s="228">
        <v>31.899999999999995</v>
      </c>
      <c r="V228" s="228">
        <v>39</v>
      </c>
      <c r="W228" s="228">
        <v>40.75</v>
      </c>
      <c r="X228" s="228">
        <v>39</v>
      </c>
      <c r="Y228" s="228">
        <v>36.614530504603913</v>
      </c>
      <c r="Z228" s="228">
        <v>35</v>
      </c>
      <c r="AA228" s="228">
        <v>40</v>
      </c>
      <c r="AB228" s="229">
        <v>47</v>
      </c>
      <c r="AC228" s="228">
        <v>42</v>
      </c>
      <c r="AD228" s="225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  <c r="AP228" s="226"/>
      <c r="AQ228" s="226"/>
      <c r="AR228" s="226"/>
      <c r="AS228" s="226"/>
      <c r="AT228" s="226"/>
      <c r="AU228" s="226"/>
      <c r="AV228" s="226"/>
      <c r="AW228" s="226"/>
      <c r="AX228" s="226"/>
      <c r="AY228" s="226"/>
      <c r="AZ228" s="226"/>
      <c r="BA228" s="226"/>
      <c r="BB228" s="226"/>
      <c r="BC228" s="226"/>
      <c r="BD228" s="226"/>
      <c r="BE228" s="226"/>
      <c r="BF228" s="226"/>
      <c r="BG228" s="226"/>
      <c r="BH228" s="226"/>
      <c r="BI228" s="226"/>
      <c r="BJ228" s="226"/>
      <c r="BK228" s="226"/>
      <c r="BL228" s="226"/>
      <c r="BM228" s="227">
        <v>36.663996361531183</v>
      </c>
    </row>
    <row r="229" spans="1:65">
      <c r="A229" s="30"/>
      <c r="B229" s="19">
        <v>1</v>
      </c>
      <c r="C229" s="9">
        <v>5</v>
      </c>
      <c r="D229" s="228">
        <v>37</v>
      </c>
      <c r="E229" s="228">
        <v>34</v>
      </c>
      <c r="F229" s="228">
        <v>34</v>
      </c>
      <c r="G229" s="228">
        <v>35</v>
      </c>
      <c r="H229" s="228">
        <v>36.473444827508303</v>
      </c>
      <c r="I229" s="228">
        <v>41</v>
      </c>
      <c r="J229" s="230">
        <v>30</v>
      </c>
      <c r="K229" s="228">
        <v>36</v>
      </c>
      <c r="L229" s="228">
        <v>35</v>
      </c>
      <c r="M229" s="228">
        <v>35</v>
      </c>
      <c r="N229" s="228">
        <v>34</v>
      </c>
      <c r="O229" s="228">
        <v>34</v>
      </c>
      <c r="P229" s="228">
        <v>36</v>
      </c>
      <c r="Q229" s="228">
        <v>38.200000000000003</v>
      </c>
      <c r="R229" s="228">
        <v>41</v>
      </c>
      <c r="S229" s="228">
        <v>35</v>
      </c>
      <c r="T229" s="228">
        <v>34.1</v>
      </c>
      <c r="U229" s="228">
        <v>30.2</v>
      </c>
      <c r="V229" s="228">
        <v>39</v>
      </c>
      <c r="W229" s="228">
        <v>40.97</v>
      </c>
      <c r="X229" s="228">
        <v>38</v>
      </c>
      <c r="Y229" s="228">
        <v>34.757578411806854</v>
      </c>
      <c r="Z229" s="228">
        <v>37.5</v>
      </c>
      <c r="AA229" s="228">
        <v>40</v>
      </c>
      <c r="AB229" s="229">
        <v>47</v>
      </c>
      <c r="AC229" s="228">
        <v>40</v>
      </c>
      <c r="AD229" s="225"/>
      <c r="AE229" s="226"/>
      <c r="AF229" s="226"/>
      <c r="AG229" s="226"/>
      <c r="AH229" s="226"/>
      <c r="AI229" s="226"/>
      <c r="AJ229" s="226"/>
      <c r="AK229" s="226"/>
      <c r="AL229" s="226"/>
      <c r="AM229" s="226"/>
      <c r="AN229" s="226"/>
      <c r="AO229" s="226"/>
      <c r="AP229" s="226"/>
      <c r="AQ229" s="226"/>
      <c r="AR229" s="226"/>
      <c r="AS229" s="226"/>
      <c r="AT229" s="226"/>
      <c r="AU229" s="226"/>
      <c r="AV229" s="226"/>
      <c r="AW229" s="226"/>
      <c r="AX229" s="226"/>
      <c r="AY229" s="226"/>
      <c r="AZ229" s="226"/>
      <c r="BA229" s="226"/>
      <c r="BB229" s="226"/>
      <c r="BC229" s="226"/>
      <c r="BD229" s="226"/>
      <c r="BE229" s="226"/>
      <c r="BF229" s="226"/>
      <c r="BG229" s="226"/>
      <c r="BH229" s="226"/>
      <c r="BI229" s="226"/>
      <c r="BJ229" s="226"/>
      <c r="BK229" s="226"/>
      <c r="BL229" s="226"/>
      <c r="BM229" s="227">
        <v>87</v>
      </c>
    </row>
    <row r="230" spans="1:65">
      <c r="A230" s="30"/>
      <c r="B230" s="19">
        <v>1</v>
      </c>
      <c r="C230" s="9">
        <v>6</v>
      </c>
      <c r="D230" s="228">
        <v>38</v>
      </c>
      <c r="E230" s="228">
        <v>36</v>
      </c>
      <c r="F230" s="228">
        <v>34</v>
      </c>
      <c r="G230" s="228">
        <v>35</v>
      </c>
      <c r="H230" s="228">
        <v>35.756118212978798</v>
      </c>
      <c r="I230" s="228">
        <v>42</v>
      </c>
      <c r="J230" s="228">
        <v>33</v>
      </c>
      <c r="K230" s="228">
        <v>36</v>
      </c>
      <c r="L230" s="228">
        <v>35</v>
      </c>
      <c r="M230" s="228">
        <v>36</v>
      </c>
      <c r="N230" s="228">
        <v>35</v>
      </c>
      <c r="O230" s="228">
        <v>34</v>
      </c>
      <c r="P230" s="228">
        <v>36</v>
      </c>
      <c r="Q230" s="228">
        <v>39.4</v>
      </c>
      <c r="R230" s="228">
        <v>38</v>
      </c>
      <c r="S230" s="228">
        <v>35</v>
      </c>
      <c r="T230" s="228">
        <v>33.799999999999997</v>
      </c>
      <c r="U230" s="228">
        <v>33.700000000000003</v>
      </c>
      <c r="V230" s="228">
        <v>38</v>
      </c>
      <c r="W230" s="228">
        <v>41.02</v>
      </c>
      <c r="X230" s="228">
        <v>41</v>
      </c>
      <c r="Y230" s="228">
        <v>36.99547721537629</v>
      </c>
      <c r="Z230" s="228">
        <v>37</v>
      </c>
      <c r="AA230" s="228">
        <v>40</v>
      </c>
      <c r="AB230" s="229">
        <v>47</v>
      </c>
      <c r="AC230" s="228">
        <v>39</v>
      </c>
      <c r="AD230" s="225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  <c r="AP230" s="226"/>
      <c r="AQ230" s="226"/>
      <c r="AR230" s="226"/>
      <c r="AS230" s="226"/>
      <c r="AT230" s="226"/>
      <c r="AU230" s="226"/>
      <c r="AV230" s="226"/>
      <c r="AW230" s="226"/>
      <c r="AX230" s="226"/>
      <c r="AY230" s="226"/>
      <c r="AZ230" s="226"/>
      <c r="BA230" s="226"/>
      <c r="BB230" s="226"/>
      <c r="BC230" s="226"/>
      <c r="BD230" s="226"/>
      <c r="BE230" s="226"/>
      <c r="BF230" s="226"/>
      <c r="BG230" s="226"/>
      <c r="BH230" s="226"/>
      <c r="BI230" s="226"/>
      <c r="BJ230" s="226"/>
      <c r="BK230" s="226"/>
      <c r="BL230" s="226"/>
      <c r="BM230" s="231"/>
    </row>
    <row r="231" spans="1:65">
      <c r="A231" s="30"/>
      <c r="B231" s="20" t="s">
        <v>275</v>
      </c>
      <c r="C231" s="12"/>
      <c r="D231" s="232">
        <v>37.666666666666664</v>
      </c>
      <c r="E231" s="232">
        <v>35</v>
      </c>
      <c r="F231" s="232">
        <v>33.833333333333336</v>
      </c>
      <c r="G231" s="232">
        <v>34.333333333333336</v>
      </c>
      <c r="H231" s="232">
        <v>36.013423288186651</v>
      </c>
      <c r="I231" s="232">
        <v>41.333333333333336</v>
      </c>
      <c r="J231" s="232">
        <v>33.333333333333336</v>
      </c>
      <c r="K231" s="232">
        <v>36.5</v>
      </c>
      <c r="L231" s="232">
        <v>35.666666666666664</v>
      </c>
      <c r="M231" s="232">
        <v>36.166666666666664</v>
      </c>
      <c r="N231" s="232">
        <v>35.333333333333336</v>
      </c>
      <c r="O231" s="232">
        <v>36.333333333333336</v>
      </c>
      <c r="P231" s="232">
        <v>35</v>
      </c>
      <c r="Q231" s="232">
        <v>38.266666666666666</v>
      </c>
      <c r="R231" s="232">
        <v>41</v>
      </c>
      <c r="S231" s="232">
        <v>35</v>
      </c>
      <c r="T231" s="232">
        <v>33.916666666666664</v>
      </c>
      <c r="U231" s="232">
        <v>31.933333333333326</v>
      </c>
      <c r="V231" s="232">
        <v>38.666666666666664</v>
      </c>
      <c r="W231" s="232">
        <v>40.662333333333336</v>
      </c>
      <c r="X231" s="232">
        <v>39.166666666666664</v>
      </c>
      <c r="Y231" s="232">
        <v>35.890819083426422</v>
      </c>
      <c r="Z231" s="232">
        <v>35.416666666666664</v>
      </c>
      <c r="AA231" s="232">
        <v>39.333333333333336</v>
      </c>
      <c r="AB231" s="232">
        <v>47.333333333333336</v>
      </c>
      <c r="AC231" s="232">
        <v>40.166666666666664</v>
      </c>
      <c r="AD231" s="225"/>
      <c r="AE231" s="226"/>
      <c r="AF231" s="226"/>
      <c r="AG231" s="226"/>
      <c r="AH231" s="226"/>
      <c r="AI231" s="226"/>
      <c r="AJ231" s="226"/>
      <c r="AK231" s="226"/>
      <c r="AL231" s="226"/>
      <c r="AM231" s="226"/>
      <c r="AN231" s="226"/>
      <c r="AO231" s="226"/>
      <c r="AP231" s="226"/>
      <c r="AQ231" s="226"/>
      <c r="AR231" s="226"/>
      <c r="AS231" s="226"/>
      <c r="AT231" s="226"/>
      <c r="AU231" s="226"/>
      <c r="AV231" s="226"/>
      <c r="AW231" s="226"/>
      <c r="AX231" s="226"/>
      <c r="AY231" s="226"/>
      <c r="AZ231" s="226"/>
      <c r="BA231" s="226"/>
      <c r="BB231" s="226"/>
      <c r="BC231" s="226"/>
      <c r="BD231" s="226"/>
      <c r="BE231" s="226"/>
      <c r="BF231" s="226"/>
      <c r="BG231" s="226"/>
      <c r="BH231" s="226"/>
      <c r="BI231" s="226"/>
      <c r="BJ231" s="226"/>
      <c r="BK231" s="226"/>
      <c r="BL231" s="226"/>
      <c r="BM231" s="231"/>
    </row>
    <row r="232" spans="1:65">
      <c r="A232" s="30"/>
      <c r="B232" s="3" t="s">
        <v>276</v>
      </c>
      <c r="C232" s="29"/>
      <c r="D232" s="228">
        <v>38</v>
      </c>
      <c r="E232" s="228">
        <v>35.5</v>
      </c>
      <c r="F232" s="228">
        <v>34</v>
      </c>
      <c r="G232" s="228">
        <v>34.5</v>
      </c>
      <c r="H232" s="228">
        <v>35.92693277436792</v>
      </c>
      <c r="I232" s="228">
        <v>41.5</v>
      </c>
      <c r="J232" s="228">
        <v>34</v>
      </c>
      <c r="K232" s="228">
        <v>36.5</v>
      </c>
      <c r="L232" s="228">
        <v>36</v>
      </c>
      <c r="M232" s="228">
        <v>36</v>
      </c>
      <c r="N232" s="228">
        <v>35.5</v>
      </c>
      <c r="O232" s="228">
        <v>37</v>
      </c>
      <c r="P232" s="228">
        <v>35</v>
      </c>
      <c r="Q232" s="228">
        <v>39</v>
      </c>
      <c r="R232" s="228">
        <v>41.5</v>
      </c>
      <c r="S232" s="228">
        <v>35</v>
      </c>
      <c r="T232" s="228">
        <v>33.9</v>
      </c>
      <c r="U232" s="228">
        <v>31.599999999999998</v>
      </c>
      <c r="V232" s="228">
        <v>39</v>
      </c>
      <c r="W232" s="228">
        <v>40.86</v>
      </c>
      <c r="X232" s="228">
        <v>39</v>
      </c>
      <c r="Y232" s="228">
        <v>35.808918586800559</v>
      </c>
      <c r="Z232" s="228">
        <v>35.25</v>
      </c>
      <c r="AA232" s="228">
        <v>39.5</v>
      </c>
      <c r="AB232" s="228">
        <v>47</v>
      </c>
      <c r="AC232" s="228">
        <v>39.5</v>
      </c>
      <c r="AD232" s="225"/>
      <c r="AE232" s="226"/>
      <c r="AF232" s="226"/>
      <c r="AG232" s="226"/>
      <c r="AH232" s="226"/>
      <c r="AI232" s="226"/>
      <c r="AJ232" s="226"/>
      <c r="AK232" s="226"/>
      <c r="AL232" s="226"/>
      <c r="AM232" s="226"/>
      <c r="AN232" s="226"/>
      <c r="AO232" s="226"/>
      <c r="AP232" s="226"/>
      <c r="AQ232" s="226"/>
      <c r="AR232" s="226"/>
      <c r="AS232" s="226"/>
      <c r="AT232" s="226"/>
      <c r="AU232" s="226"/>
      <c r="AV232" s="226"/>
      <c r="AW232" s="226"/>
      <c r="AX232" s="226"/>
      <c r="AY232" s="226"/>
      <c r="AZ232" s="226"/>
      <c r="BA232" s="226"/>
      <c r="BB232" s="226"/>
      <c r="BC232" s="226"/>
      <c r="BD232" s="226"/>
      <c r="BE232" s="226"/>
      <c r="BF232" s="226"/>
      <c r="BG232" s="226"/>
      <c r="BH232" s="226"/>
      <c r="BI232" s="226"/>
      <c r="BJ232" s="226"/>
      <c r="BK232" s="226"/>
      <c r="BL232" s="226"/>
      <c r="BM232" s="231"/>
    </row>
    <row r="233" spans="1:65">
      <c r="A233" s="30"/>
      <c r="B233" s="3" t="s">
        <v>277</v>
      </c>
      <c r="C233" s="29"/>
      <c r="D233" s="24">
        <v>0.51639777949432231</v>
      </c>
      <c r="E233" s="24">
        <v>1.2649110640673518</v>
      </c>
      <c r="F233" s="24">
        <v>0.40824829046386302</v>
      </c>
      <c r="G233" s="24">
        <v>1.3662601021279464</v>
      </c>
      <c r="H233" s="24">
        <v>0.42621396052255145</v>
      </c>
      <c r="I233" s="24">
        <v>1.2110601416389966</v>
      </c>
      <c r="J233" s="24">
        <v>1.7511900715418263</v>
      </c>
      <c r="K233" s="24">
        <v>0.54772255750516607</v>
      </c>
      <c r="L233" s="24">
        <v>0.51639777949432231</v>
      </c>
      <c r="M233" s="24">
        <v>0.752772652709081</v>
      </c>
      <c r="N233" s="24">
        <v>0.81649658092772603</v>
      </c>
      <c r="O233" s="24">
        <v>1.8618986725025255</v>
      </c>
      <c r="P233" s="24">
        <v>0.89442719099991586</v>
      </c>
      <c r="Q233" s="24">
        <v>2.0235282717735057</v>
      </c>
      <c r="R233" s="24">
        <v>2.0976176963403033</v>
      </c>
      <c r="S233" s="24">
        <v>0</v>
      </c>
      <c r="T233" s="24">
        <v>0.21369760566432902</v>
      </c>
      <c r="U233" s="24">
        <v>1.5187714333192692</v>
      </c>
      <c r="V233" s="24">
        <v>0.51639777949432231</v>
      </c>
      <c r="W233" s="24">
        <v>0.48427333879397638</v>
      </c>
      <c r="X233" s="24">
        <v>1.1690451944500122</v>
      </c>
      <c r="Y233" s="24">
        <v>0.82116237526656355</v>
      </c>
      <c r="Z233" s="24">
        <v>1.5942605391424158</v>
      </c>
      <c r="AA233" s="24">
        <v>0.81649658092772603</v>
      </c>
      <c r="AB233" s="24">
        <v>0.51639777949432231</v>
      </c>
      <c r="AC233" s="24">
        <v>1.4719601443879744</v>
      </c>
      <c r="AD233" s="151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86</v>
      </c>
      <c r="C234" s="29"/>
      <c r="D234" s="13">
        <v>1.3709675561796168E-2</v>
      </c>
      <c r="E234" s="13">
        <v>3.6140316116210047E-2</v>
      </c>
      <c r="F234" s="13">
        <v>1.2066451934892503E-2</v>
      </c>
      <c r="G234" s="13">
        <v>3.979398355712465E-2</v>
      </c>
      <c r="H234" s="13">
        <v>1.1834863825965715E-2</v>
      </c>
      <c r="I234" s="13">
        <v>2.9299842136427334E-2</v>
      </c>
      <c r="J234" s="13">
        <v>5.2535702146254783E-2</v>
      </c>
      <c r="K234" s="13">
        <v>1.5006097465894961E-2</v>
      </c>
      <c r="L234" s="13">
        <v>1.4478442415728664E-2</v>
      </c>
      <c r="M234" s="13">
        <v>2.0813990397486111E-2</v>
      </c>
      <c r="N234" s="13">
        <v>2.3108393799841302E-2</v>
      </c>
      <c r="O234" s="13">
        <v>5.1244917591812628E-2</v>
      </c>
      <c r="P234" s="13">
        <v>2.5555062599997597E-2</v>
      </c>
      <c r="Q234" s="13">
        <v>5.2879658670039346E-2</v>
      </c>
      <c r="R234" s="13">
        <v>5.1161407227812275E-2</v>
      </c>
      <c r="S234" s="13">
        <v>0</v>
      </c>
      <c r="T234" s="13">
        <v>6.3006665060735831E-3</v>
      </c>
      <c r="U234" s="13">
        <v>4.7560692066365436E-2</v>
      </c>
      <c r="V234" s="13">
        <v>1.3355114986922129E-2</v>
      </c>
      <c r="W234" s="13">
        <v>1.1909629848934141E-2</v>
      </c>
      <c r="X234" s="13">
        <v>2.9847962411489674E-2</v>
      </c>
      <c r="Y234" s="13">
        <v>2.2879454864426819E-2</v>
      </c>
      <c r="Z234" s="13">
        <v>4.5014415222844682E-2</v>
      </c>
      <c r="AA234" s="13">
        <v>2.0758387650704899E-2</v>
      </c>
      <c r="AB234" s="13">
        <v>1.0909812242837795E-2</v>
      </c>
      <c r="AC234" s="13">
        <v>3.6646310648663263E-2</v>
      </c>
      <c r="AD234" s="151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278</v>
      </c>
      <c r="C235" s="29"/>
      <c r="D235" s="13">
        <v>2.7347545402538476E-2</v>
      </c>
      <c r="E235" s="13">
        <v>-4.5385024183481781E-2</v>
      </c>
      <c r="F235" s="13">
        <v>-7.7205523377365748E-2</v>
      </c>
      <c r="G235" s="13">
        <v>-6.3568166579986873E-2</v>
      </c>
      <c r="H235" s="13">
        <v>-1.7744194247933387E-2</v>
      </c>
      <c r="I235" s="13">
        <v>0.12735482858331681</v>
      </c>
      <c r="J235" s="13">
        <v>-9.0842880174744511E-2</v>
      </c>
      <c r="K235" s="13">
        <v>-4.4729537913453798E-3</v>
      </c>
      <c r="L235" s="13">
        <v>-2.72018817869768E-2</v>
      </c>
      <c r="M235" s="13">
        <v>-1.3564524989597926E-2</v>
      </c>
      <c r="N235" s="13">
        <v>-3.6293452985229235E-2</v>
      </c>
      <c r="O235" s="13">
        <v>-9.0187393904715973E-3</v>
      </c>
      <c r="P235" s="13">
        <v>-4.5385024183481781E-2</v>
      </c>
      <c r="Q235" s="13">
        <v>4.3712373559393169E-2</v>
      </c>
      <c r="R235" s="13">
        <v>0.11826325738506416</v>
      </c>
      <c r="S235" s="13">
        <v>-4.5385024183481781E-2</v>
      </c>
      <c r="T235" s="13">
        <v>-7.493263057780275E-2</v>
      </c>
      <c r="U235" s="13">
        <v>-0.12902747920740554</v>
      </c>
      <c r="V235" s="13">
        <v>5.4622258997296225E-2</v>
      </c>
      <c r="W235" s="13">
        <v>0.10905349576123435</v>
      </c>
      <c r="X235" s="13">
        <v>6.8259615794675099E-2</v>
      </c>
      <c r="Y235" s="13">
        <v>-2.1088188818281672E-2</v>
      </c>
      <c r="Z235" s="13">
        <v>-3.4020560185666238E-2</v>
      </c>
      <c r="AA235" s="13">
        <v>7.2805401393801539E-2</v>
      </c>
      <c r="AB235" s="13">
        <v>0.29100311015186264</v>
      </c>
      <c r="AC235" s="13">
        <v>9.5534329389432626E-2</v>
      </c>
      <c r="AD235" s="151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279</v>
      </c>
      <c r="C236" s="47"/>
      <c r="D236" s="45">
        <v>0.54</v>
      </c>
      <c r="E236" s="45">
        <v>0.37</v>
      </c>
      <c r="F236" s="45">
        <v>0.77</v>
      </c>
      <c r="G236" s="45">
        <v>0.6</v>
      </c>
      <c r="H236" s="45">
        <v>0.03</v>
      </c>
      <c r="I236" s="45">
        <v>1.8</v>
      </c>
      <c r="J236" s="45">
        <v>0.95</v>
      </c>
      <c r="K236" s="45">
        <v>0.14000000000000001</v>
      </c>
      <c r="L236" s="45">
        <v>0.15</v>
      </c>
      <c r="M236" s="45">
        <v>0.03</v>
      </c>
      <c r="N236" s="45">
        <v>0.26</v>
      </c>
      <c r="O236" s="45">
        <v>0.08</v>
      </c>
      <c r="P236" s="45">
        <v>0.37</v>
      </c>
      <c r="Q236" s="45">
        <v>0.75</v>
      </c>
      <c r="R236" s="45">
        <v>1.68</v>
      </c>
      <c r="S236" s="45">
        <v>0.37</v>
      </c>
      <c r="T236" s="45">
        <v>0.75</v>
      </c>
      <c r="U236" s="45">
        <v>1.43</v>
      </c>
      <c r="V236" s="45">
        <v>0.88</v>
      </c>
      <c r="W236" s="45">
        <v>1.57</v>
      </c>
      <c r="X236" s="45">
        <v>1.06</v>
      </c>
      <c r="Y236" s="45">
        <v>7.0000000000000007E-2</v>
      </c>
      <c r="Z236" s="45">
        <v>0.23</v>
      </c>
      <c r="AA236" s="45">
        <v>1.1100000000000001</v>
      </c>
      <c r="AB236" s="45">
        <v>3.86</v>
      </c>
      <c r="AC236" s="45">
        <v>1.4</v>
      </c>
      <c r="AD236" s="151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BM237" s="55"/>
    </row>
    <row r="238" spans="1:65" ht="15">
      <c r="B238" s="8" t="s">
        <v>603</v>
      </c>
      <c r="BM238" s="28" t="s">
        <v>66</v>
      </c>
    </row>
    <row r="239" spans="1:65" ht="15">
      <c r="A239" s="25" t="s">
        <v>28</v>
      </c>
      <c r="B239" s="18" t="s">
        <v>110</v>
      </c>
      <c r="C239" s="15" t="s">
        <v>111</v>
      </c>
      <c r="D239" s="16" t="s">
        <v>227</v>
      </c>
      <c r="E239" s="17" t="s">
        <v>227</v>
      </c>
      <c r="F239" s="17" t="s">
        <v>227</v>
      </c>
      <c r="G239" s="17" t="s">
        <v>227</v>
      </c>
      <c r="H239" s="17" t="s">
        <v>227</v>
      </c>
      <c r="I239" s="17" t="s">
        <v>227</v>
      </c>
      <c r="J239" s="17" t="s">
        <v>227</v>
      </c>
      <c r="K239" s="17" t="s">
        <v>227</v>
      </c>
      <c r="L239" s="17" t="s">
        <v>227</v>
      </c>
      <c r="M239" s="17" t="s">
        <v>227</v>
      </c>
      <c r="N239" s="17" t="s">
        <v>227</v>
      </c>
      <c r="O239" s="17" t="s">
        <v>227</v>
      </c>
      <c r="P239" s="17" t="s">
        <v>227</v>
      </c>
      <c r="Q239" s="17" t="s">
        <v>227</v>
      </c>
      <c r="R239" s="17" t="s">
        <v>227</v>
      </c>
      <c r="S239" s="17" t="s">
        <v>227</v>
      </c>
      <c r="T239" s="17" t="s">
        <v>227</v>
      </c>
      <c r="U239" s="17" t="s">
        <v>227</v>
      </c>
      <c r="V239" s="17" t="s">
        <v>227</v>
      </c>
      <c r="W239" s="17" t="s">
        <v>227</v>
      </c>
      <c r="X239" s="17" t="s">
        <v>227</v>
      </c>
      <c r="Y239" s="17" t="s">
        <v>227</v>
      </c>
      <c r="Z239" s="151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228</v>
      </c>
      <c r="C240" s="9" t="s">
        <v>228</v>
      </c>
      <c r="D240" s="149" t="s">
        <v>230</v>
      </c>
      <c r="E240" s="150" t="s">
        <v>231</v>
      </c>
      <c r="F240" s="150" t="s">
        <v>232</v>
      </c>
      <c r="G240" s="150" t="s">
        <v>233</v>
      </c>
      <c r="H240" s="150" t="s">
        <v>234</v>
      </c>
      <c r="I240" s="150" t="s">
        <v>235</v>
      </c>
      <c r="J240" s="150" t="s">
        <v>236</v>
      </c>
      <c r="K240" s="150" t="s">
        <v>237</v>
      </c>
      <c r="L240" s="150" t="s">
        <v>238</v>
      </c>
      <c r="M240" s="150" t="s">
        <v>239</v>
      </c>
      <c r="N240" s="150" t="s">
        <v>240</v>
      </c>
      <c r="O240" s="150" t="s">
        <v>241</v>
      </c>
      <c r="P240" s="150" t="s">
        <v>242</v>
      </c>
      <c r="Q240" s="150" t="s">
        <v>248</v>
      </c>
      <c r="R240" s="150" t="s">
        <v>304</v>
      </c>
      <c r="S240" s="150" t="s">
        <v>250</v>
      </c>
      <c r="T240" s="150" t="s">
        <v>255</v>
      </c>
      <c r="U240" s="150" t="s">
        <v>256</v>
      </c>
      <c r="V240" s="150" t="s">
        <v>305</v>
      </c>
      <c r="W240" s="150" t="s">
        <v>264</v>
      </c>
      <c r="X240" s="150" t="s">
        <v>265</v>
      </c>
      <c r="Y240" s="150" t="s">
        <v>266</v>
      </c>
      <c r="Z240" s="151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340</v>
      </c>
      <c r="E241" s="11" t="s">
        <v>341</v>
      </c>
      <c r="F241" s="11" t="s">
        <v>341</v>
      </c>
      <c r="G241" s="11" t="s">
        <v>340</v>
      </c>
      <c r="H241" s="11" t="s">
        <v>341</v>
      </c>
      <c r="I241" s="11" t="s">
        <v>341</v>
      </c>
      <c r="J241" s="11" t="s">
        <v>340</v>
      </c>
      <c r="K241" s="11" t="s">
        <v>340</v>
      </c>
      <c r="L241" s="11" t="s">
        <v>340</v>
      </c>
      <c r="M241" s="11" t="s">
        <v>340</v>
      </c>
      <c r="N241" s="11" t="s">
        <v>340</v>
      </c>
      <c r="O241" s="11" t="s">
        <v>340</v>
      </c>
      <c r="P241" s="11" t="s">
        <v>340</v>
      </c>
      <c r="Q241" s="11" t="s">
        <v>341</v>
      </c>
      <c r="R241" s="11" t="s">
        <v>341</v>
      </c>
      <c r="S241" s="11" t="s">
        <v>341</v>
      </c>
      <c r="T241" s="11" t="s">
        <v>340</v>
      </c>
      <c r="U241" s="11" t="s">
        <v>340</v>
      </c>
      <c r="V241" s="11" t="s">
        <v>340</v>
      </c>
      <c r="W241" s="11" t="s">
        <v>341</v>
      </c>
      <c r="X241" s="11" t="s">
        <v>340</v>
      </c>
      <c r="Y241" s="11" t="s">
        <v>340</v>
      </c>
      <c r="Z241" s="151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 t="s">
        <v>344</v>
      </c>
      <c r="E242" s="26" t="s">
        <v>345</v>
      </c>
      <c r="F242" s="26" t="s">
        <v>344</v>
      </c>
      <c r="G242" s="26" t="s">
        <v>346</v>
      </c>
      <c r="H242" s="26" t="s">
        <v>347</v>
      </c>
      <c r="I242" s="26" t="s">
        <v>345</v>
      </c>
      <c r="J242" s="26" t="s">
        <v>345</v>
      </c>
      <c r="K242" s="26" t="s">
        <v>345</v>
      </c>
      <c r="L242" s="26" t="s">
        <v>345</v>
      </c>
      <c r="M242" s="26" t="s">
        <v>345</v>
      </c>
      <c r="N242" s="26" t="s">
        <v>345</v>
      </c>
      <c r="O242" s="26" t="s">
        <v>345</v>
      </c>
      <c r="P242" s="26" t="s">
        <v>345</v>
      </c>
      <c r="Q242" s="26" t="s">
        <v>344</v>
      </c>
      <c r="R242" s="26" t="s">
        <v>345</v>
      </c>
      <c r="S242" s="26" t="s">
        <v>346</v>
      </c>
      <c r="T242" s="26" t="s">
        <v>344</v>
      </c>
      <c r="U242" s="26" t="s">
        <v>345</v>
      </c>
      <c r="V242" s="26"/>
      <c r="W242" s="26" t="s">
        <v>347</v>
      </c>
      <c r="X242" s="26" t="s">
        <v>347</v>
      </c>
      <c r="Y242" s="26" t="s">
        <v>116</v>
      </c>
      <c r="Z242" s="151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0.9900000000000001</v>
      </c>
      <c r="E243" s="22">
        <v>0.97000000000000008</v>
      </c>
      <c r="F243" s="22">
        <v>0.96</v>
      </c>
      <c r="G243" s="22">
        <v>0.85</v>
      </c>
      <c r="H243" s="22">
        <v>0.87405181293832146</v>
      </c>
      <c r="I243" s="22">
        <v>0.85</v>
      </c>
      <c r="J243" s="22">
        <v>0.9900000000000001</v>
      </c>
      <c r="K243" s="22">
        <v>0.95</v>
      </c>
      <c r="L243" s="22">
        <v>0.91</v>
      </c>
      <c r="M243" s="22">
        <v>0.95</v>
      </c>
      <c r="N243" s="22">
        <v>0.9900000000000001</v>
      </c>
      <c r="O243" s="22">
        <v>1.01</v>
      </c>
      <c r="P243" s="22">
        <v>0.97000000000000008</v>
      </c>
      <c r="Q243" s="22">
        <v>0.9900000000000001</v>
      </c>
      <c r="R243" s="22">
        <v>0.94</v>
      </c>
      <c r="S243" s="22">
        <v>1.08</v>
      </c>
      <c r="T243" s="22">
        <v>0.93526093637320995</v>
      </c>
      <c r="U243" s="22">
        <v>0.79</v>
      </c>
      <c r="V243" s="22">
        <v>0.95021796078896237</v>
      </c>
      <c r="W243" s="145">
        <v>1.1399999999999999</v>
      </c>
      <c r="X243" s="145">
        <v>1.1499999999999999</v>
      </c>
      <c r="Y243" s="22">
        <v>1.07</v>
      </c>
      <c r="Z243" s="151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0.98</v>
      </c>
      <c r="E244" s="11">
        <v>0.95</v>
      </c>
      <c r="F244" s="11">
        <v>0.94</v>
      </c>
      <c r="G244" s="11">
        <v>0.87</v>
      </c>
      <c r="H244" s="11">
        <v>0.88025768680610095</v>
      </c>
      <c r="I244" s="11">
        <v>0.95</v>
      </c>
      <c r="J244" s="11">
        <v>1.03</v>
      </c>
      <c r="K244" s="11">
        <v>0.91</v>
      </c>
      <c r="L244" s="11">
        <v>0.88</v>
      </c>
      <c r="M244" s="11">
        <v>0.94</v>
      </c>
      <c r="N244" s="11">
        <v>1.08</v>
      </c>
      <c r="O244" s="11">
        <v>1</v>
      </c>
      <c r="P244" s="11">
        <v>0.96</v>
      </c>
      <c r="Q244" s="11">
        <v>1.04</v>
      </c>
      <c r="R244" s="11">
        <v>0.93</v>
      </c>
      <c r="S244" s="11">
        <v>1.04</v>
      </c>
      <c r="T244" s="11">
        <v>0.93442464914919021</v>
      </c>
      <c r="U244" s="11">
        <v>0.81</v>
      </c>
      <c r="V244" s="11">
        <v>0.98745199555224361</v>
      </c>
      <c r="W244" s="147">
        <v>1.1499999999999999</v>
      </c>
      <c r="X244" s="147">
        <v>1.1200000000000001</v>
      </c>
      <c r="Y244" s="11">
        <v>1.01</v>
      </c>
      <c r="Z244" s="151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26</v>
      </c>
    </row>
    <row r="245" spans="1:65">
      <c r="A245" s="30"/>
      <c r="B245" s="19">
        <v>1</v>
      </c>
      <c r="C245" s="9">
        <v>3</v>
      </c>
      <c r="D245" s="11">
        <v>0.96</v>
      </c>
      <c r="E245" s="11">
        <v>0.95</v>
      </c>
      <c r="F245" s="11">
        <v>0.89</v>
      </c>
      <c r="G245" s="11">
        <v>0.85</v>
      </c>
      <c r="H245" s="11">
        <v>0.89259114697561681</v>
      </c>
      <c r="I245" s="11">
        <v>0.92</v>
      </c>
      <c r="J245" s="11">
        <v>0.94</v>
      </c>
      <c r="K245" s="11">
        <v>0.94</v>
      </c>
      <c r="L245" s="11">
        <v>0.88</v>
      </c>
      <c r="M245" s="11">
        <v>0.96</v>
      </c>
      <c r="N245" s="11">
        <v>1.1299999999999999</v>
      </c>
      <c r="O245" s="11">
        <v>1.05</v>
      </c>
      <c r="P245" s="11">
        <v>0.93</v>
      </c>
      <c r="Q245" s="11">
        <v>1.01</v>
      </c>
      <c r="R245" s="11">
        <v>0.96</v>
      </c>
      <c r="S245" s="11">
        <v>1.04</v>
      </c>
      <c r="T245" s="11">
        <v>0.97501253968253965</v>
      </c>
      <c r="U245" s="11">
        <v>0.77</v>
      </c>
      <c r="V245" s="11">
        <v>0.86726559965355554</v>
      </c>
      <c r="W245" s="147">
        <v>1.2</v>
      </c>
      <c r="X245" s="147">
        <v>1.1299999999999999</v>
      </c>
      <c r="Y245" s="11">
        <v>1.07</v>
      </c>
      <c r="Z245" s="151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0.9900000000000001</v>
      </c>
      <c r="E246" s="11">
        <v>0.97000000000000008</v>
      </c>
      <c r="F246" s="11">
        <v>0.93</v>
      </c>
      <c r="G246" s="11">
        <v>0.84</v>
      </c>
      <c r="H246" s="11">
        <v>0.84971166881169147</v>
      </c>
      <c r="I246" s="11">
        <v>0.85</v>
      </c>
      <c r="J246" s="11">
        <v>0.95</v>
      </c>
      <c r="K246" s="11">
        <v>0.92</v>
      </c>
      <c r="L246" s="11">
        <v>0.91</v>
      </c>
      <c r="M246" s="11">
        <v>0.94</v>
      </c>
      <c r="N246" s="11">
        <v>1.05</v>
      </c>
      <c r="O246" s="11">
        <v>1.01</v>
      </c>
      <c r="P246" s="11">
        <v>0.97000000000000008</v>
      </c>
      <c r="Q246" s="11">
        <v>1.05</v>
      </c>
      <c r="R246" s="11">
        <v>0.93</v>
      </c>
      <c r="S246" s="11">
        <v>1.04</v>
      </c>
      <c r="T246" s="11">
        <v>0.95409534033315957</v>
      </c>
      <c r="U246" s="11">
        <v>0.81</v>
      </c>
      <c r="V246" s="11">
        <v>0.90761201543098913</v>
      </c>
      <c r="W246" s="147">
        <v>1.2</v>
      </c>
      <c r="X246" s="147">
        <v>1.1299999999999999</v>
      </c>
      <c r="Y246" s="11">
        <v>1.08</v>
      </c>
      <c r="Z246" s="151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0.94290145951546944</v>
      </c>
    </row>
    <row r="247" spans="1:65">
      <c r="A247" s="30"/>
      <c r="B247" s="19">
        <v>1</v>
      </c>
      <c r="C247" s="9">
        <v>5</v>
      </c>
      <c r="D247" s="11">
        <v>0.96</v>
      </c>
      <c r="E247" s="11">
        <v>0.97000000000000008</v>
      </c>
      <c r="F247" s="11">
        <v>0.93</v>
      </c>
      <c r="G247" s="11">
        <v>0.88</v>
      </c>
      <c r="H247" s="11">
        <v>0.87205334457544526</v>
      </c>
      <c r="I247" s="11">
        <v>0.87</v>
      </c>
      <c r="J247" s="11">
        <v>0.88</v>
      </c>
      <c r="K247" s="11">
        <v>0.89</v>
      </c>
      <c r="L247" s="11">
        <v>0.88</v>
      </c>
      <c r="M247" s="11">
        <v>0.93</v>
      </c>
      <c r="N247" s="11">
        <v>0.81</v>
      </c>
      <c r="O247" s="11">
        <v>0.96</v>
      </c>
      <c r="P247" s="11">
        <v>0.92</v>
      </c>
      <c r="Q247" s="11">
        <v>0.9900000000000001</v>
      </c>
      <c r="R247" s="11">
        <v>0.97000000000000008</v>
      </c>
      <c r="S247" s="11">
        <v>1.07</v>
      </c>
      <c r="T247" s="11">
        <v>0.96706976615177731</v>
      </c>
      <c r="U247" s="11">
        <v>0.78</v>
      </c>
      <c r="V247" s="11">
        <v>0.84217871674175282</v>
      </c>
      <c r="W247" s="147">
        <v>1.19</v>
      </c>
      <c r="X247" s="147">
        <v>1.1399999999999999</v>
      </c>
      <c r="Y247" s="11">
        <v>1.05</v>
      </c>
      <c r="Z247" s="151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88</v>
      </c>
    </row>
    <row r="248" spans="1:65">
      <c r="A248" s="30"/>
      <c r="B248" s="19">
        <v>1</v>
      </c>
      <c r="C248" s="9">
        <v>6</v>
      </c>
      <c r="D248" s="11">
        <v>0.9900000000000001</v>
      </c>
      <c r="E248" s="11">
        <v>0.97000000000000008</v>
      </c>
      <c r="F248" s="11">
        <v>0.96</v>
      </c>
      <c r="G248" s="11">
        <v>0.85</v>
      </c>
      <c r="H248" s="11">
        <v>0.85426919452743089</v>
      </c>
      <c r="I248" s="11">
        <v>0.95</v>
      </c>
      <c r="J248" s="11">
        <v>0.93</v>
      </c>
      <c r="K248" s="11">
        <v>0.86</v>
      </c>
      <c r="L248" s="11">
        <v>0.87</v>
      </c>
      <c r="M248" s="11">
        <v>0.94</v>
      </c>
      <c r="N248" s="11">
        <v>0.8</v>
      </c>
      <c r="O248" s="11">
        <v>0.95</v>
      </c>
      <c r="P248" s="11">
        <v>0.91</v>
      </c>
      <c r="Q248" s="11">
        <v>0.9900000000000001</v>
      </c>
      <c r="R248" s="11">
        <v>0.95</v>
      </c>
      <c r="S248" s="11">
        <v>1.05</v>
      </c>
      <c r="T248" s="11">
        <v>0.96392867116223724</v>
      </c>
      <c r="U248" s="11">
        <v>0.87</v>
      </c>
      <c r="V248" s="11">
        <v>0.9307220962020889</v>
      </c>
      <c r="W248" s="147">
        <v>1.18</v>
      </c>
      <c r="X248" s="147">
        <v>1.1299999999999999</v>
      </c>
      <c r="Y248" s="11">
        <v>1.06</v>
      </c>
      <c r="Z248" s="151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275</v>
      </c>
      <c r="C249" s="12"/>
      <c r="D249" s="23">
        <v>0.9783333333333335</v>
      </c>
      <c r="E249" s="23">
        <v>0.96333333333333337</v>
      </c>
      <c r="F249" s="23">
        <v>0.93500000000000005</v>
      </c>
      <c r="G249" s="23">
        <v>0.85666666666666658</v>
      </c>
      <c r="H249" s="23">
        <v>0.87048914243910114</v>
      </c>
      <c r="I249" s="23">
        <v>0.89833333333333332</v>
      </c>
      <c r="J249" s="23">
        <v>0.95333333333333325</v>
      </c>
      <c r="K249" s="23">
        <v>0.91166666666666663</v>
      </c>
      <c r="L249" s="23">
        <v>0.88833333333333331</v>
      </c>
      <c r="M249" s="23">
        <v>0.94333333333333336</v>
      </c>
      <c r="N249" s="23">
        <v>0.97666666666666668</v>
      </c>
      <c r="O249" s="23">
        <v>0.99666666666666659</v>
      </c>
      <c r="P249" s="23">
        <v>0.94333333333333347</v>
      </c>
      <c r="Q249" s="23">
        <v>1.0116666666666667</v>
      </c>
      <c r="R249" s="23">
        <v>0.94666666666666677</v>
      </c>
      <c r="S249" s="23">
        <v>1.0533333333333335</v>
      </c>
      <c r="T249" s="23">
        <v>0.95496531714201893</v>
      </c>
      <c r="U249" s="23">
        <v>0.80500000000000005</v>
      </c>
      <c r="V249" s="23">
        <v>0.91424139739493215</v>
      </c>
      <c r="W249" s="23">
        <v>1.1766666666666667</v>
      </c>
      <c r="X249" s="23">
        <v>1.1333333333333331</v>
      </c>
      <c r="Y249" s="23">
        <v>1.0566666666666666</v>
      </c>
      <c r="Z249" s="151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276</v>
      </c>
      <c r="C250" s="29"/>
      <c r="D250" s="11">
        <v>0.9850000000000001</v>
      </c>
      <c r="E250" s="11">
        <v>0.97000000000000008</v>
      </c>
      <c r="F250" s="11">
        <v>0.93500000000000005</v>
      </c>
      <c r="G250" s="11">
        <v>0.85</v>
      </c>
      <c r="H250" s="11">
        <v>0.87305257875688336</v>
      </c>
      <c r="I250" s="11">
        <v>0.89500000000000002</v>
      </c>
      <c r="J250" s="11">
        <v>0.94499999999999995</v>
      </c>
      <c r="K250" s="11">
        <v>0.91500000000000004</v>
      </c>
      <c r="L250" s="11">
        <v>0.88</v>
      </c>
      <c r="M250" s="11">
        <v>0.94</v>
      </c>
      <c r="N250" s="11">
        <v>1.02</v>
      </c>
      <c r="O250" s="11">
        <v>1.0049999999999999</v>
      </c>
      <c r="P250" s="11">
        <v>0.94500000000000006</v>
      </c>
      <c r="Q250" s="11">
        <v>1</v>
      </c>
      <c r="R250" s="11">
        <v>0.94499999999999995</v>
      </c>
      <c r="S250" s="11">
        <v>1.0449999999999999</v>
      </c>
      <c r="T250" s="11">
        <v>0.9590120057476984</v>
      </c>
      <c r="U250" s="11">
        <v>0.8</v>
      </c>
      <c r="V250" s="11">
        <v>0.91916705581653901</v>
      </c>
      <c r="W250" s="11">
        <v>1.1850000000000001</v>
      </c>
      <c r="X250" s="11">
        <v>1.1299999999999999</v>
      </c>
      <c r="Y250" s="11">
        <v>1.0649999999999999</v>
      </c>
      <c r="Z250" s="151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277</v>
      </c>
      <c r="C251" s="29"/>
      <c r="D251" s="24">
        <v>1.4719601443879812E-2</v>
      </c>
      <c r="E251" s="24">
        <v>1.0327955589886513E-2</v>
      </c>
      <c r="F251" s="24">
        <v>2.5884358211089545E-2</v>
      </c>
      <c r="G251" s="24">
        <v>1.5055453054181633E-2</v>
      </c>
      <c r="H251" s="24">
        <v>1.6086345349933043E-2</v>
      </c>
      <c r="I251" s="24">
        <v>4.750438576243951E-2</v>
      </c>
      <c r="J251" s="24">
        <v>5.1639777949432246E-2</v>
      </c>
      <c r="K251" s="24">
        <v>3.3115957885386092E-2</v>
      </c>
      <c r="L251" s="24">
        <v>1.7224014243685099E-2</v>
      </c>
      <c r="M251" s="24">
        <v>1.0327955589886426E-2</v>
      </c>
      <c r="N251" s="24">
        <v>0.14052283325732765</v>
      </c>
      <c r="O251" s="24">
        <v>3.669695718539439E-2</v>
      </c>
      <c r="P251" s="24">
        <v>2.6583202716502528E-2</v>
      </c>
      <c r="Q251" s="24">
        <v>2.714160398109635E-2</v>
      </c>
      <c r="R251" s="24">
        <v>1.6329931618554522E-2</v>
      </c>
      <c r="S251" s="24">
        <v>1.7511900715418277E-2</v>
      </c>
      <c r="T251" s="24">
        <v>1.69687303911197E-2</v>
      </c>
      <c r="U251" s="24">
        <v>3.5637059362410912E-2</v>
      </c>
      <c r="V251" s="24">
        <v>5.3608623281992451E-2</v>
      </c>
      <c r="W251" s="24">
        <v>2.5819888974716137E-2</v>
      </c>
      <c r="X251" s="24">
        <v>1.0327955589886396E-2</v>
      </c>
      <c r="Y251" s="24">
        <v>2.5033311140691475E-2</v>
      </c>
      <c r="Z251" s="203"/>
      <c r="AA251" s="204"/>
      <c r="AB251" s="204"/>
      <c r="AC251" s="204"/>
      <c r="AD251" s="204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4"/>
      <c r="AT251" s="204"/>
      <c r="AU251" s="204"/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56"/>
    </row>
    <row r="252" spans="1:65">
      <c r="A252" s="30"/>
      <c r="B252" s="3" t="s">
        <v>86</v>
      </c>
      <c r="C252" s="29"/>
      <c r="D252" s="13">
        <v>1.5045589210098612E-2</v>
      </c>
      <c r="E252" s="13">
        <v>1.0721061165972158E-2</v>
      </c>
      <c r="F252" s="13">
        <v>2.7683805573357801E-2</v>
      </c>
      <c r="G252" s="13">
        <v>1.7574458818110858E-2</v>
      </c>
      <c r="H252" s="13">
        <v>1.8479662256164708E-2</v>
      </c>
      <c r="I252" s="13">
        <v>5.2880577843160866E-2</v>
      </c>
      <c r="J252" s="13">
        <v>5.4167599247656205E-2</v>
      </c>
      <c r="K252" s="13">
        <v>3.6324633877937211E-2</v>
      </c>
      <c r="L252" s="13">
        <v>1.9389134233041387E-2</v>
      </c>
      <c r="M252" s="13">
        <v>1.0948362816134019E-2</v>
      </c>
      <c r="N252" s="13">
        <v>0.1438800340518713</v>
      </c>
      <c r="O252" s="13">
        <v>3.6819689483673305E-2</v>
      </c>
      <c r="P252" s="13">
        <v>2.8180073551062747E-2</v>
      </c>
      <c r="Q252" s="13">
        <v>2.6828603605696555E-2</v>
      </c>
      <c r="R252" s="13">
        <v>1.724992776607872E-2</v>
      </c>
      <c r="S252" s="13">
        <v>1.6625222198181907E-2</v>
      </c>
      <c r="T252" s="13">
        <v>1.7768949391694162E-2</v>
      </c>
      <c r="U252" s="13">
        <v>4.4269638959516661E-2</v>
      </c>
      <c r="V252" s="13">
        <v>5.8637273957126125E-2</v>
      </c>
      <c r="W252" s="13">
        <v>2.1943248420438641E-2</v>
      </c>
      <c r="X252" s="13">
        <v>9.1129019910762346E-3</v>
      </c>
      <c r="Y252" s="13">
        <v>2.3690830732515593E-2</v>
      </c>
      <c r="Z252" s="151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278</v>
      </c>
      <c r="C253" s="29"/>
      <c r="D253" s="13">
        <v>3.7577493873083512E-2</v>
      </c>
      <c r="E253" s="13">
        <v>2.1669150696153716E-2</v>
      </c>
      <c r="F253" s="13">
        <v>-8.3799419713802559E-3</v>
      </c>
      <c r="G253" s="13">
        <v>-9.1456845228680139E-2</v>
      </c>
      <c r="H253" s="13">
        <v>-7.679733268583433E-2</v>
      </c>
      <c r="I253" s="13">
        <v>-4.726700307054188E-2</v>
      </c>
      <c r="J253" s="13">
        <v>1.1063588578200445E-2</v>
      </c>
      <c r="K253" s="13">
        <v>-3.3126253579937703E-2</v>
      </c>
      <c r="L253" s="13">
        <v>-5.787256518849504E-2</v>
      </c>
      <c r="M253" s="13">
        <v>4.5802646024739602E-4</v>
      </c>
      <c r="N253" s="13">
        <v>3.5809900186757782E-2</v>
      </c>
      <c r="O253" s="13">
        <v>5.7021024422664102E-2</v>
      </c>
      <c r="P253" s="13">
        <v>4.5802646024739602E-4</v>
      </c>
      <c r="Q253" s="13">
        <v>7.2929367599593897E-2</v>
      </c>
      <c r="R253" s="13">
        <v>3.9932138328984124E-3</v>
      </c>
      <c r="S253" s="13">
        <v>0.11711920975773205</v>
      </c>
      <c r="T253" s="13">
        <v>1.2794399144051338E-2</v>
      </c>
      <c r="U253" s="13">
        <v>-0.14625224950477123</v>
      </c>
      <c r="V253" s="13">
        <v>-3.0395606912375417E-2</v>
      </c>
      <c r="W253" s="13">
        <v>0.24792114254582098</v>
      </c>
      <c r="X253" s="13">
        <v>0.20196370670135688</v>
      </c>
      <c r="Y253" s="13">
        <v>0.12065439713038306</v>
      </c>
      <c r="Z253" s="151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279</v>
      </c>
      <c r="C254" s="47"/>
      <c r="D254" s="45">
        <v>0.45</v>
      </c>
      <c r="E254" s="45">
        <v>0.21</v>
      </c>
      <c r="F254" s="45">
        <v>0.24</v>
      </c>
      <c r="G254" s="45">
        <v>1.48</v>
      </c>
      <c r="H254" s="45">
        <v>1.26</v>
      </c>
      <c r="I254" s="45">
        <v>0.82</v>
      </c>
      <c r="J254" s="45">
        <v>0.05</v>
      </c>
      <c r="K254" s="45">
        <v>0.61</v>
      </c>
      <c r="L254" s="45">
        <v>0.98</v>
      </c>
      <c r="M254" s="45">
        <v>0.11</v>
      </c>
      <c r="N254" s="45">
        <v>0.42</v>
      </c>
      <c r="O254" s="45">
        <v>0.74</v>
      </c>
      <c r="P254" s="45">
        <v>0.11</v>
      </c>
      <c r="Q254" s="45">
        <v>0.98</v>
      </c>
      <c r="R254" s="45">
        <v>0.05</v>
      </c>
      <c r="S254" s="45">
        <v>1.64</v>
      </c>
      <c r="T254" s="45">
        <v>0.08</v>
      </c>
      <c r="U254" s="45">
        <v>2.2999999999999998</v>
      </c>
      <c r="V254" s="45">
        <v>0.56999999999999995</v>
      </c>
      <c r="W254" s="45">
        <v>3.6</v>
      </c>
      <c r="X254" s="45">
        <v>2.91</v>
      </c>
      <c r="Y254" s="45">
        <v>1.69</v>
      </c>
      <c r="Z254" s="151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5"/>
    </row>
    <row r="256" spans="1:65" ht="15">
      <c r="B256" s="8" t="s">
        <v>541</v>
      </c>
      <c r="BM256" s="28" t="s">
        <v>66</v>
      </c>
    </row>
    <row r="257" spans="1:65" ht="15">
      <c r="A257" s="25" t="s">
        <v>0</v>
      </c>
      <c r="B257" s="18" t="s">
        <v>110</v>
      </c>
      <c r="C257" s="15" t="s">
        <v>111</v>
      </c>
      <c r="D257" s="16" t="s">
        <v>227</v>
      </c>
      <c r="E257" s="17" t="s">
        <v>227</v>
      </c>
      <c r="F257" s="17" t="s">
        <v>227</v>
      </c>
      <c r="G257" s="17" t="s">
        <v>227</v>
      </c>
      <c r="H257" s="17" t="s">
        <v>227</v>
      </c>
      <c r="I257" s="17" t="s">
        <v>227</v>
      </c>
      <c r="J257" s="17" t="s">
        <v>227</v>
      </c>
      <c r="K257" s="17" t="s">
        <v>227</v>
      </c>
      <c r="L257" s="17" t="s">
        <v>227</v>
      </c>
      <c r="M257" s="17" t="s">
        <v>227</v>
      </c>
      <c r="N257" s="17" t="s">
        <v>227</v>
      </c>
      <c r="O257" s="17" t="s">
        <v>227</v>
      </c>
      <c r="P257" s="17" t="s">
        <v>227</v>
      </c>
      <c r="Q257" s="17" t="s">
        <v>227</v>
      </c>
      <c r="R257" s="17" t="s">
        <v>227</v>
      </c>
      <c r="S257" s="17" t="s">
        <v>227</v>
      </c>
      <c r="T257" s="17" t="s">
        <v>227</v>
      </c>
      <c r="U257" s="17" t="s">
        <v>227</v>
      </c>
      <c r="V257" s="17" t="s">
        <v>227</v>
      </c>
      <c r="W257" s="17" t="s">
        <v>227</v>
      </c>
      <c r="X257" s="17" t="s">
        <v>227</v>
      </c>
      <c r="Y257" s="17" t="s">
        <v>227</v>
      </c>
      <c r="Z257" s="17" t="s">
        <v>227</v>
      </c>
      <c r="AA257" s="17" t="s">
        <v>227</v>
      </c>
      <c r="AB257" s="17" t="s">
        <v>227</v>
      </c>
      <c r="AC257" s="17" t="s">
        <v>227</v>
      </c>
      <c r="AD257" s="17" t="s">
        <v>227</v>
      </c>
      <c r="AE257" s="17" t="s">
        <v>227</v>
      </c>
      <c r="AF257" s="17" t="s">
        <v>227</v>
      </c>
      <c r="AG257" s="17" t="s">
        <v>227</v>
      </c>
      <c r="AH257" s="17" t="s">
        <v>227</v>
      </c>
      <c r="AI257" s="151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228</v>
      </c>
      <c r="C258" s="9" t="s">
        <v>228</v>
      </c>
      <c r="D258" s="149" t="s">
        <v>230</v>
      </c>
      <c r="E258" s="150" t="s">
        <v>231</v>
      </c>
      <c r="F258" s="150" t="s">
        <v>232</v>
      </c>
      <c r="G258" s="150" t="s">
        <v>233</v>
      </c>
      <c r="H258" s="150" t="s">
        <v>234</v>
      </c>
      <c r="I258" s="150" t="s">
        <v>235</v>
      </c>
      <c r="J258" s="150" t="s">
        <v>236</v>
      </c>
      <c r="K258" s="150" t="s">
        <v>237</v>
      </c>
      <c r="L258" s="150" t="s">
        <v>238</v>
      </c>
      <c r="M258" s="150" t="s">
        <v>239</v>
      </c>
      <c r="N258" s="150" t="s">
        <v>240</v>
      </c>
      <c r="O258" s="150" t="s">
        <v>241</v>
      </c>
      <c r="P258" s="150" t="s">
        <v>242</v>
      </c>
      <c r="Q258" s="150" t="s">
        <v>244</v>
      </c>
      <c r="R258" s="150" t="s">
        <v>247</v>
      </c>
      <c r="S258" s="150" t="s">
        <v>248</v>
      </c>
      <c r="T258" s="150" t="s">
        <v>304</v>
      </c>
      <c r="U258" s="150" t="s">
        <v>249</v>
      </c>
      <c r="V258" s="150" t="s">
        <v>250</v>
      </c>
      <c r="W258" s="150" t="s">
        <v>252</v>
      </c>
      <c r="X258" s="150" t="s">
        <v>255</v>
      </c>
      <c r="Y258" s="150" t="s">
        <v>256</v>
      </c>
      <c r="Z258" s="150" t="s">
        <v>257</v>
      </c>
      <c r="AA258" s="150" t="s">
        <v>305</v>
      </c>
      <c r="AB258" s="150" t="s">
        <v>259</v>
      </c>
      <c r="AC258" s="150" t="s">
        <v>260</v>
      </c>
      <c r="AD258" s="150" t="s">
        <v>263</v>
      </c>
      <c r="AE258" s="150" t="s">
        <v>264</v>
      </c>
      <c r="AF258" s="150" t="s">
        <v>265</v>
      </c>
      <c r="AG258" s="150" t="s">
        <v>266</v>
      </c>
      <c r="AH258" s="150" t="s">
        <v>267</v>
      </c>
      <c r="AI258" s="151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342</v>
      </c>
      <c r="E259" s="11" t="s">
        <v>341</v>
      </c>
      <c r="F259" s="11" t="s">
        <v>341</v>
      </c>
      <c r="G259" s="11" t="s">
        <v>340</v>
      </c>
      <c r="H259" s="11" t="s">
        <v>341</v>
      </c>
      <c r="I259" s="11" t="s">
        <v>341</v>
      </c>
      <c r="J259" s="11" t="s">
        <v>342</v>
      </c>
      <c r="K259" s="11" t="s">
        <v>340</v>
      </c>
      <c r="L259" s="11" t="s">
        <v>340</v>
      </c>
      <c r="M259" s="11" t="s">
        <v>340</v>
      </c>
      <c r="N259" s="11" t="s">
        <v>340</v>
      </c>
      <c r="O259" s="11" t="s">
        <v>340</v>
      </c>
      <c r="P259" s="11" t="s">
        <v>340</v>
      </c>
      <c r="Q259" s="11" t="s">
        <v>340</v>
      </c>
      <c r="R259" s="11" t="s">
        <v>340</v>
      </c>
      <c r="S259" s="11" t="s">
        <v>341</v>
      </c>
      <c r="T259" s="11" t="s">
        <v>341</v>
      </c>
      <c r="U259" s="11" t="s">
        <v>342</v>
      </c>
      <c r="V259" s="11" t="s">
        <v>341</v>
      </c>
      <c r="W259" s="11" t="s">
        <v>342</v>
      </c>
      <c r="X259" s="11" t="s">
        <v>342</v>
      </c>
      <c r="Y259" s="11" t="s">
        <v>340</v>
      </c>
      <c r="Z259" s="11" t="s">
        <v>342</v>
      </c>
      <c r="AA259" s="11" t="s">
        <v>340</v>
      </c>
      <c r="AB259" s="11" t="s">
        <v>341</v>
      </c>
      <c r="AC259" s="11" t="s">
        <v>341</v>
      </c>
      <c r="AD259" s="11" t="s">
        <v>342</v>
      </c>
      <c r="AE259" s="11" t="s">
        <v>341</v>
      </c>
      <c r="AF259" s="11" t="s">
        <v>340</v>
      </c>
      <c r="AG259" s="11" t="s">
        <v>340</v>
      </c>
      <c r="AH259" s="11" t="s">
        <v>343</v>
      </c>
      <c r="AI259" s="151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0</v>
      </c>
    </row>
    <row r="260" spans="1:65">
      <c r="A260" s="30"/>
      <c r="B260" s="19"/>
      <c r="C260" s="9"/>
      <c r="D260" s="26" t="s">
        <v>344</v>
      </c>
      <c r="E260" s="26" t="s">
        <v>345</v>
      </c>
      <c r="F260" s="26" t="s">
        <v>344</v>
      </c>
      <c r="G260" s="26" t="s">
        <v>346</v>
      </c>
      <c r="H260" s="26" t="s">
        <v>347</v>
      </c>
      <c r="I260" s="26" t="s">
        <v>345</v>
      </c>
      <c r="J260" s="26" t="s">
        <v>345</v>
      </c>
      <c r="K260" s="26" t="s">
        <v>345</v>
      </c>
      <c r="L260" s="26" t="s">
        <v>345</v>
      </c>
      <c r="M260" s="26" t="s">
        <v>345</v>
      </c>
      <c r="N260" s="26" t="s">
        <v>345</v>
      </c>
      <c r="O260" s="26" t="s">
        <v>345</v>
      </c>
      <c r="P260" s="26" t="s">
        <v>345</v>
      </c>
      <c r="Q260" s="26" t="s">
        <v>348</v>
      </c>
      <c r="R260" s="26" t="s">
        <v>345</v>
      </c>
      <c r="S260" s="26" t="s">
        <v>344</v>
      </c>
      <c r="T260" s="26" t="s">
        <v>345</v>
      </c>
      <c r="U260" s="26" t="s">
        <v>344</v>
      </c>
      <c r="V260" s="26" t="s">
        <v>346</v>
      </c>
      <c r="W260" s="26" t="s">
        <v>347</v>
      </c>
      <c r="X260" s="26" t="s">
        <v>344</v>
      </c>
      <c r="Y260" s="26" t="s">
        <v>345</v>
      </c>
      <c r="Z260" s="26" t="s">
        <v>345</v>
      </c>
      <c r="AA260" s="26"/>
      <c r="AB260" s="26" t="s">
        <v>344</v>
      </c>
      <c r="AC260" s="26" t="s">
        <v>345</v>
      </c>
      <c r="AD260" s="26" t="s">
        <v>345</v>
      </c>
      <c r="AE260" s="26" t="s">
        <v>347</v>
      </c>
      <c r="AF260" s="26" t="s">
        <v>347</v>
      </c>
      <c r="AG260" s="26" t="s">
        <v>116</v>
      </c>
      <c r="AH260" s="26" t="s">
        <v>345</v>
      </c>
      <c r="AI260" s="151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0</v>
      </c>
    </row>
    <row r="261" spans="1:65">
      <c r="A261" s="30"/>
      <c r="B261" s="18">
        <v>1</v>
      </c>
      <c r="C261" s="14">
        <v>1</v>
      </c>
      <c r="D261" s="212">
        <v>231</v>
      </c>
      <c r="E261" s="212">
        <v>226.7</v>
      </c>
      <c r="F261" s="212">
        <v>231.4</v>
      </c>
      <c r="G261" s="212">
        <v>222.8</v>
      </c>
      <c r="H261" s="212">
        <v>223.70363546090417</v>
      </c>
      <c r="I261" s="212">
        <v>215</v>
      </c>
      <c r="J261" s="212">
        <v>238</v>
      </c>
      <c r="K261" s="212">
        <v>225</v>
      </c>
      <c r="L261" s="212">
        <v>229</v>
      </c>
      <c r="M261" s="212">
        <v>227</v>
      </c>
      <c r="N261" s="212">
        <v>229</v>
      </c>
      <c r="O261" s="212">
        <v>231</v>
      </c>
      <c r="P261" s="212">
        <v>225</v>
      </c>
      <c r="Q261" s="212">
        <v>219.64</v>
      </c>
      <c r="R261" s="212">
        <v>232.7</v>
      </c>
      <c r="S261" s="212">
        <v>238.7</v>
      </c>
      <c r="T261" s="212">
        <v>246.00000000000003</v>
      </c>
      <c r="U261" s="213">
        <v>270</v>
      </c>
      <c r="V261" s="212">
        <v>224</v>
      </c>
      <c r="W261" s="212">
        <v>210.6</v>
      </c>
      <c r="X261" s="212">
        <v>231.1678</v>
      </c>
      <c r="Y261" s="213">
        <v>202</v>
      </c>
      <c r="Z261" s="212">
        <v>231.99999999999997</v>
      </c>
      <c r="AA261" s="213">
        <v>206.3616624831121</v>
      </c>
      <c r="AB261" s="212">
        <v>222.2</v>
      </c>
      <c r="AC261" s="212">
        <v>229</v>
      </c>
      <c r="AD261" s="212">
        <v>236.79569830679247</v>
      </c>
      <c r="AE261" s="212">
        <v>220</v>
      </c>
      <c r="AF261" s="212">
        <v>231.2</v>
      </c>
      <c r="AG261" s="212">
        <v>233.4</v>
      </c>
      <c r="AH261" s="213">
        <v>256.05</v>
      </c>
      <c r="AI261" s="215"/>
      <c r="AJ261" s="216"/>
      <c r="AK261" s="216"/>
      <c r="AL261" s="216"/>
      <c r="AM261" s="216"/>
      <c r="AN261" s="216"/>
      <c r="AO261" s="216"/>
      <c r="AP261" s="216"/>
      <c r="AQ261" s="216"/>
      <c r="AR261" s="216"/>
      <c r="AS261" s="216"/>
      <c r="AT261" s="216"/>
      <c r="AU261" s="216"/>
      <c r="AV261" s="216"/>
      <c r="AW261" s="216"/>
      <c r="AX261" s="216"/>
      <c r="AY261" s="216"/>
      <c r="AZ261" s="216"/>
      <c r="BA261" s="216"/>
      <c r="BB261" s="216"/>
      <c r="BC261" s="216"/>
      <c r="BD261" s="216"/>
      <c r="BE261" s="216"/>
      <c r="BF261" s="216"/>
      <c r="BG261" s="216"/>
      <c r="BH261" s="216"/>
      <c r="BI261" s="216"/>
      <c r="BJ261" s="216"/>
      <c r="BK261" s="216"/>
      <c r="BL261" s="216"/>
      <c r="BM261" s="217">
        <v>1</v>
      </c>
    </row>
    <row r="262" spans="1:65">
      <c r="A262" s="30"/>
      <c r="B262" s="19">
        <v>1</v>
      </c>
      <c r="C262" s="9">
        <v>2</v>
      </c>
      <c r="D262" s="218">
        <v>228</v>
      </c>
      <c r="E262" s="218">
        <v>218.5</v>
      </c>
      <c r="F262" s="218">
        <v>231.7</v>
      </c>
      <c r="G262" s="218">
        <v>219.7</v>
      </c>
      <c r="H262" s="218">
        <v>220.65044369599264</v>
      </c>
      <c r="I262" s="218">
        <v>220</v>
      </c>
      <c r="J262" s="218">
        <v>228</v>
      </c>
      <c r="K262" s="218">
        <v>222</v>
      </c>
      <c r="L262" s="218">
        <v>227</v>
      </c>
      <c r="M262" s="218">
        <v>229</v>
      </c>
      <c r="N262" s="218">
        <v>224</v>
      </c>
      <c r="O262" s="218">
        <v>225</v>
      </c>
      <c r="P262" s="218">
        <v>223</v>
      </c>
      <c r="Q262" s="218">
        <v>223.68</v>
      </c>
      <c r="R262" s="218">
        <v>225.2</v>
      </c>
      <c r="S262" s="218">
        <v>232</v>
      </c>
      <c r="T262" s="218">
        <v>242</v>
      </c>
      <c r="U262" s="219">
        <v>271</v>
      </c>
      <c r="V262" s="218">
        <v>222</v>
      </c>
      <c r="W262" s="218">
        <v>219.2</v>
      </c>
      <c r="X262" s="218">
        <v>231.0129</v>
      </c>
      <c r="Y262" s="219">
        <v>200</v>
      </c>
      <c r="Z262" s="218">
        <v>238</v>
      </c>
      <c r="AA262" s="219">
        <v>208.76283983951387</v>
      </c>
      <c r="AB262" s="218">
        <v>225.4</v>
      </c>
      <c r="AC262" s="218">
        <v>226</v>
      </c>
      <c r="AD262" s="218">
        <v>233.2305174423621</v>
      </c>
      <c r="AE262" s="218">
        <v>224</v>
      </c>
      <c r="AF262" s="218">
        <v>221.7</v>
      </c>
      <c r="AG262" s="218">
        <v>232.1</v>
      </c>
      <c r="AH262" s="219">
        <v>251.58</v>
      </c>
      <c r="AI262" s="215"/>
      <c r="AJ262" s="216"/>
      <c r="AK262" s="216"/>
      <c r="AL262" s="216"/>
      <c r="AM262" s="216"/>
      <c r="AN262" s="216"/>
      <c r="AO262" s="216"/>
      <c r="AP262" s="216"/>
      <c r="AQ262" s="216"/>
      <c r="AR262" s="216"/>
      <c r="AS262" s="216"/>
      <c r="AT262" s="216"/>
      <c r="AU262" s="216"/>
      <c r="AV262" s="216"/>
      <c r="AW262" s="216"/>
      <c r="AX262" s="216"/>
      <c r="AY262" s="216"/>
      <c r="AZ262" s="216"/>
      <c r="BA262" s="216"/>
      <c r="BB262" s="216"/>
      <c r="BC262" s="216"/>
      <c r="BD262" s="216"/>
      <c r="BE262" s="216"/>
      <c r="BF262" s="216"/>
      <c r="BG262" s="216"/>
      <c r="BH262" s="216"/>
      <c r="BI262" s="216"/>
      <c r="BJ262" s="216"/>
      <c r="BK262" s="216"/>
      <c r="BL262" s="216"/>
      <c r="BM262" s="217">
        <v>27</v>
      </c>
    </row>
    <row r="263" spans="1:65">
      <c r="A263" s="30"/>
      <c r="B263" s="19">
        <v>1</v>
      </c>
      <c r="C263" s="9">
        <v>3</v>
      </c>
      <c r="D263" s="218">
        <v>226</v>
      </c>
      <c r="E263" s="218">
        <v>230.7</v>
      </c>
      <c r="F263" s="218">
        <v>228.4</v>
      </c>
      <c r="G263" s="218">
        <v>223.7</v>
      </c>
      <c r="H263" s="218">
        <v>222.93841150894431</v>
      </c>
      <c r="I263" s="218">
        <v>226</v>
      </c>
      <c r="J263" s="218">
        <v>230</v>
      </c>
      <c r="K263" s="218">
        <v>226</v>
      </c>
      <c r="L263" s="218">
        <v>225</v>
      </c>
      <c r="M263" s="218">
        <v>228</v>
      </c>
      <c r="N263" s="218">
        <v>224</v>
      </c>
      <c r="O263" s="218">
        <v>231</v>
      </c>
      <c r="P263" s="218">
        <v>219</v>
      </c>
      <c r="Q263" s="220">
        <v>196.39</v>
      </c>
      <c r="R263" s="218">
        <v>234.1</v>
      </c>
      <c r="S263" s="218">
        <v>237.6</v>
      </c>
      <c r="T263" s="218">
        <v>242</v>
      </c>
      <c r="U263" s="219">
        <v>277</v>
      </c>
      <c r="V263" s="218">
        <v>223</v>
      </c>
      <c r="W263" s="218">
        <v>212.8</v>
      </c>
      <c r="X263" s="218">
        <v>231.63310000000001</v>
      </c>
      <c r="Y263" s="219">
        <v>202</v>
      </c>
      <c r="Z263" s="218">
        <v>236</v>
      </c>
      <c r="AA263" s="219">
        <v>206.28180204105922</v>
      </c>
      <c r="AB263" s="218">
        <v>222.1</v>
      </c>
      <c r="AC263" s="218">
        <v>232</v>
      </c>
      <c r="AD263" s="218">
        <v>231.98646288162772</v>
      </c>
      <c r="AE263" s="218">
        <v>222</v>
      </c>
      <c r="AF263" s="218">
        <v>227.7</v>
      </c>
      <c r="AG263" s="220">
        <v>240</v>
      </c>
      <c r="AH263" s="219">
        <v>250.45</v>
      </c>
      <c r="AI263" s="215"/>
      <c r="AJ263" s="216"/>
      <c r="AK263" s="216"/>
      <c r="AL263" s="216"/>
      <c r="AM263" s="216"/>
      <c r="AN263" s="216"/>
      <c r="AO263" s="216"/>
      <c r="AP263" s="216"/>
      <c r="AQ263" s="216"/>
      <c r="AR263" s="216"/>
      <c r="AS263" s="216"/>
      <c r="AT263" s="216"/>
      <c r="AU263" s="216"/>
      <c r="AV263" s="216"/>
      <c r="AW263" s="216"/>
      <c r="AX263" s="216"/>
      <c r="AY263" s="216"/>
      <c r="AZ263" s="216"/>
      <c r="BA263" s="216"/>
      <c r="BB263" s="216"/>
      <c r="BC263" s="216"/>
      <c r="BD263" s="216"/>
      <c r="BE263" s="216"/>
      <c r="BF263" s="216"/>
      <c r="BG263" s="216"/>
      <c r="BH263" s="216"/>
      <c r="BI263" s="216"/>
      <c r="BJ263" s="216"/>
      <c r="BK263" s="216"/>
      <c r="BL263" s="216"/>
      <c r="BM263" s="217">
        <v>16</v>
      </c>
    </row>
    <row r="264" spans="1:65">
      <c r="A264" s="30"/>
      <c r="B264" s="19">
        <v>1</v>
      </c>
      <c r="C264" s="9">
        <v>4</v>
      </c>
      <c r="D264" s="218">
        <v>227</v>
      </c>
      <c r="E264" s="218">
        <v>233.3</v>
      </c>
      <c r="F264" s="218">
        <v>236</v>
      </c>
      <c r="G264" s="218">
        <v>225.1</v>
      </c>
      <c r="H264" s="218">
        <v>219.12045253122099</v>
      </c>
      <c r="I264" s="218">
        <v>211</v>
      </c>
      <c r="J264" s="218">
        <v>231</v>
      </c>
      <c r="K264" s="218">
        <v>219</v>
      </c>
      <c r="L264" s="218">
        <v>228</v>
      </c>
      <c r="M264" s="218">
        <v>229</v>
      </c>
      <c r="N264" s="218">
        <v>227</v>
      </c>
      <c r="O264" s="218">
        <v>223</v>
      </c>
      <c r="P264" s="218">
        <v>224</v>
      </c>
      <c r="Q264" s="218">
        <v>227.56</v>
      </c>
      <c r="R264" s="218">
        <v>233.3</v>
      </c>
      <c r="S264" s="218">
        <v>233</v>
      </c>
      <c r="T264" s="218">
        <v>242</v>
      </c>
      <c r="U264" s="219">
        <v>273</v>
      </c>
      <c r="V264" s="218">
        <v>222</v>
      </c>
      <c r="W264" s="218">
        <v>211.1</v>
      </c>
      <c r="X264" s="218">
        <v>231.3613</v>
      </c>
      <c r="Y264" s="220">
        <v>211</v>
      </c>
      <c r="Z264" s="218">
        <v>228</v>
      </c>
      <c r="AA264" s="219">
        <v>207.60230182114736</v>
      </c>
      <c r="AB264" s="218">
        <v>222.05</v>
      </c>
      <c r="AC264" s="218">
        <v>229</v>
      </c>
      <c r="AD264" s="218">
        <v>235.34047582163444</v>
      </c>
      <c r="AE264" s="218">
        <v>222</v>
      </c>
      <c r="AF264" s="218">
        <v>225.4</v>
      </c>
      <c r="AG264" s="218">
        <v>235.2</v>
      </c>
      <c r="AH264" s="219">
        <v>249.56</v>
      </c>
      <c r="AI264" s="215"/>
      <c r="AJ264" s="216"/>
      <c r="AK264" s="216"/>
      <c r="AL264" s="216"/>
      <c r="AM264" s="216"/>
      <c r="AN264" s="216"/>
      <c r="AO264" s="216"/>
      <c r="AP264" s="216"/>
      <c r="AQ264" s="216"/>
      <c r="AR264" s="216"/>
      <c r="AS264" s="216"/>
      <c r="AT264" s="216"/>
      <c r="AU264" s="216"/>
      <c r="AV264" s="216"/>
      <c r="AW264" s="216"/>
      <c r="AX264" s="216"/>
      <c r="AY264" s="216"/>
      <c r="AZ264" s="216"/>
      <c r="BA264" s="216"/>
      <c r="BB264" s="216"/>
      <c r="BC264" s="216"/>
      <c r="BD264" s="216"/>
      <c r="BE264" s="216"/>
      <c r="BF264" s="216"/>
      <c r="BG264" s="216"/>
      <c r="BH264" s="216"/>
      <c r="BI264" s="216"/>
      <c r="BJ264" s="216"/>
      <c r="BK264" s="216"/>
      <c r="BL264" s="216"/>
      <c r="BM264" s="217">
        <v>227.27319986229381</v>
      </c>
    </row>
    <row r="265" spans="1:65">
      <c r="A265" s="30"/>
      <c r="B265" s="19">
        <v>1</v>
      </c>
      <c r="C265" s="9">
        <v>5</v>
      </c>
      <c r="D265" s="218">
        <v>224</v>
      </c>
      <c r="E265" s="218">
        <v>219.7</v>
      </c>
      <c r="F265" s="218">
        <v>229.8</v>
      </c>
      <c r="G265" s="218">
        <v>223.4</v>
      </c>
      <c r="H265" s="218">
        <v>219.71758749422389</v>
      </c>
      <c r="I265" s="218">
        <v>214</v>
      </c>
      <c r="J265" s="220">
        <v>203</v>
      </c>
      <c r="K265" s="218">
        <v>223</v>
      </c>
      <c r="L265" s="218">
        <v>222</v>
      </c>
      <c r="M265" s="218">
        <v>226</v>
      </c>
      <c r="N265" s="218">
        <v>228</v>
      </c>
      <c r="O265" s="218">
        <v>226</v>
      </c>
      <c r="P265" s="218">
        <v>233</v>
      </c>
      <c r="Q265" s="218">
        <v>224.84</v>
      </c>
      <c r="R265" s="218">
        <v>226.1</v>
      </c>
      <c r="S265" s="218">
        <v>239.7</v>
      </c>
      <c r="T265" s="218">
        <v>244</v>
      </c>
      <c r="U265" s="219">
        <v>269</v>
      </c>
      <c r="V265" s="218">
        <v>223</v>
      </c>
      <c r="W265" s="218">
        <v>218.6</v>
      </c>
      <c r="X265" s="218">
        <v>233.06389999999999</v>
      </c>
      <c r="Y265" s="219">
        <v>202</v>
      </c>
      <c r="Z265" s="218">
        <v>231.99999999999997</v>
      </c>
      <c r="AA265" s="219">
        <v>205.31187979516437</v>
      </c>
      <c r="AB265" s="218">
        <v>235.8</v>
      </c>
      <c r="AC265" s="218">
        <v>230</v>
      </c>
      <c r="AD265" s="218">
        <v>233.3804834129493</v>
      </c>
      <c r="AE265" s="218">
        <v>225</v>
      </c>
      <c r="AF265" s="218">
        <v>223.1</v>
      </c>
      <c r="AG265" s="218">
        <v>232.1</v>
      </c>
      <c r="AH265" s="219">
        <v>252.32</v>
      </c>
      <c r="AI265" s="215"/>
      <c r="AJ265" s="216"/>
      <c r="AK265" s="216"/>
      <c r="AL265" s="216"/>
      <c r="AM265" s="216"/>
      <c r="AN265" s="216"/>
      <c r="AO265" s="216"/>
      <c r="AP265" s="216"/>
      <c r="AQ265" s="216"/>
      <c r="AR265" s="216"/>
      <c r="AS265" s="216"/>
      <c r="AT265" s="216"/>
      <c r="AU265" s="216"/>
      <c r="AV265" s="216"/>
      <c r="AW265" s="216"/>
      <c r="AX265" s="216"/>
      <c r="AY265" s="216"/>
      <c r="AZ265" s="216"/>
      <c r="BA265" s="216"/>
      <c r="BB265" s="216"/>
      <c r="BC265" s="216"/>
      <c r="BD265" s="216"/>
      <c r="BE265" s="216"/>
      <c r="BF265" s="216"/>
      <c r="BG265" s="216"/>
      <c r="BH265" s="216"/>
      <c r="BI265" s="216"/>
      <c r="BJ265" s="216"/>
      <c r="BK265" s="216"/>
      <c r="BL265" s="216"/>
      <c r="BM265" s="217">
        <v>89</v>
      </c>
    </row>
    <row r="266" spans="1:65">
      <c r="A266" s="30"/>
      <c r="B266" s="19">
        <v>1</v>
      </c>
      <c r="C266" s="9">
        <v>6</v>
      </c>
      <c r="D266" s="218">
        <v>227</v>
      </c>
      <c r="E266" s="218">
        <v>226.6</v>
      </c>
      <c r="F266" s="218">
        <v>227.8</v>
      </c>
      <c r="G266" s="218">
        <v>222.6</v>
      </c>
      <c r="H266" s="218">
        <v>219.79177831463289</v>
      </c>
      <c r="I266" s="218">
        <v>225</v>
      </c>
      <c r="J266" s="218">
        <v>228</v>
      </c>
      <c r="K266" s="218">
        <v>219</v>
      </c>
      <c r="L266" s="218">
        <v>224</v>
      </c>
      <c r="M266" s="218">
        <v>230</v>
      </c>
      <c r="N266" s="218">
        <v>233</v>
      </c>
      <c r="O266" s="218">
        <v>228</v>
      </c>
      <c r="P266" s="218">
        <v>234</v>
      </c>
      <c r="Q266" s="218">
        <v>231.26</v>
      </c>
      <c r="R266" s="218">
        <v>224.4</v>
      </c>
      <c r="S266" s="218">
        <v>231.3</v>
      </c>
      <c r="T266" s="218">
        <v>241</v>
      </c>
      <c r="U266" s="220">
        <v>250</v>
      </c>
      <c r="V266" s="218">
        <v>224</v>
      </c>
      <c r="W266" s="218">
        <v>210.4</v>
      </c>
      <c r="X266" s="218">
        <v>231.04419999999999</v>
      </c>
      <c r="Y266" s="219">
        <v>205</v>
      </c>
      <c r="Z266" s="218">
        <v>224</v>
      </c>
      <c r="AA266" s="219">
        <v>206.49580931160759</v>
      </c>
      <c r="AB266" s="218">
        <v>227.25</v>
      </c>
      <c r="AC266" s="218">
        <v>230</v>
      </c>
      <c r="AD266" s="218">
        <v>232.02323082030728</v>
      </c>
      <c r="AE266" s="218">
        <v>219</v>
      </c>
      <c r="AF266" s="218">
        <v>219.2</v>
      </c>
      <c r="AG266" s="218">
        <v>232.3</v>
      </c>
      <c r="AH266" s="219">
        <v>252.13</v>
      </c>
      <c r="AI266" s="215"/>
      <c r="AJ266" s="216"/>
      <c r="AK266" s="216"/>
      <c r="AL266" s="216"/>
      <c r="AM266" s="216"/>
      <c r="AN266" s="216"/>
      <c r="AO266" s="216"/>
      <c r="AP266" s="216"/>
      <c r="AQ266" s="216"/>
      <c r="AR266" s="216"/>
      <c r="AS266" s="216"/>
      <c r="AT266" s="216"/>
      <c r="AU266" s="216"/>
      <c r="AV266" s="216"/>
      <c r="AW266" s="216"/>
      <c r="AX266" s="216"/>
      <c r="AY266" s="216"/>
      <c r="AZ266" s="216"/>
      <c r="BA266" s="216"/>
      <c r="BB266" s="216"/>
      <c r="BC266" s="216"/>
      <c r="BD266" s="216"/>
      <c r="BE266" s="216"/>
      <c r="BF266" s="216"/>
      <c r="BG266" s="216"/>
      <c r="BH266" s="216"/>
      <c r="BI266" s="216"/>
      <c r="BJ266" s="216"/>
      <c r="BK266" s="216"/>
      <c r="BL266" s="216"/>
      <c r="BM266" s="221"/>
    </row>
    <row r="267" spans="1:65">
      <c r="A267" s="30"/>
      <c r="B267" s="20" t="s">
        <v>275</v>
      </c>
      <c r="C267" s="12"/>
      <c r="D267" s="222">
        <v>227.16666666666666</v>
      </c>
      <c r="E267" s="222">
        <v>225.91666666666666</v>
      </c>
      <c r="F267" s="222">
        <v>230.85</v>
      </c>
      <c r="G267" s="222">
        <v>222.88333333333333</v>
      </c>
      <c r="H267" s="222">
        <v>220.98705150098647</v>
      </c>
      <c r="I267" s="222">
        <v>218.5</v>
      </c>
      <c r="J267" s="222">
        <v>226.33333333333334</v>
      </c>
      <c r="K267" s="222">
        <v>222.33333333333334</v>
      </c>
      <c r="L267" s="222">
        <v>225.83333333333334</v>
      </c>
      <c r="M267" s="222">
        <v>228.16666666666666</v>
      </c>
      <c r="N267" s="222">
        <v>227.5</v>
      </c>
      <c r="O267" s="222">
        <v>227.33333333333334</v>
      </c>
      <c r="P267" s="222">
        <v>226.33333333333334</v>
      </c>
      <c r="Q267" s="222">
        <v>220.56166666666664</v>
      </c>
      <c r="R267" s="222">
        <v>229.29999999999998</v>
      </c>
      <c r="S267" s="222">
        <v>235.38333333333333</v>
      </c>
      <c r="T267" s="222">
        <v>242.83333333333334</v>
      </c>
      <c r="U267" s="222">
        <v>268.33333333333331</v>
      </c>
      <c r="V267" s="222">
        <v>223</v>
      </c>
      <c r="W267" s="222">
        <v>213.78333333333333</v>
      </c>
      <c r="X267" s="222">
        <v>231.5472</v>
      </c>
      <c r="Y267" s="222">
        <v>203.66666666666666</v>
      </c>
      <c r="Z267" s="222">
        <v>231.66666666666666</v>
      </c>
      <c r="AA267" s="222">
        <v>206.80271588193412</v>
      </c>
      <c r="AB267" s="222">
        <v>225.79999999999998</v>
      </c>
      <c r="AC267" s="222">
        <v>229.33333333333334</v>
      </c>
      <c r="AD267" s="222">
        <v>233.79281144761225</v>
      </c>
      <c r="AE267" s="222">
        <v>222</v>
      </c>
      <c r="AF267" s="222">
        <v>224.71666666666667</v>
      </c>
      <c r="AG267" s="222">
        <v>234.18333333333331</v>
      </c>
      <c r="AH267" s="222">
        <v>252.01499999999996</v>
      </c>
      <c r="AI267" s="215"/>
      <c r="AJ267" s="216"/>
      <c r="AK267" s="216"/>
      <c r="AL267" s="216"/>
      <c r="AM267" s="216"/>
      <c r="AN267" s="216"/>
      <c r="AO267" s="216"/>
      <c r="AP267" s="216"/>
      <c r="AQ267" s="216"/>
      <c r="AR267" s="216"/>
      <c r="AS267" s="216"/>
      <c r="AT267" s="216"/>
      <c r="AU267" s="216"/>
      <c r="AV267" s="216"/>
      <c r="AW267" s="216"/>
      <c r="AX267" s="216"/>
      <c r="AY267" s="216"/>
      <c r="AZ267" s="216"/>
      <c r="BA267" s="216"/>
      <c r="BB267" s="216"/>
      <c r="BC267" s="216"/>
      <c r="BD267" s="216"/>
      <c r="BE267" s="216"/>
      <c r="BF267" s="216"/>
      <c r="BG267" s="216"/>
      <c r="BH267" s="216"/>
      <c r="BI267" s="216"/>
      <c r="BJ267" s="216"/>
      <c r="BK267" s="216"/>
      <c r="BL267" s="216"/>
      <c r="BM267" s="221"/>
    </row>
    <row r="268" spans="1:65">
      <c r="A268" s="30"/>
      <c r="B268" s="3" t="s">
        <v>276</v>
      </c>
      <c r="C268" s="29"/>
      <c r="D268" s="218">
        <v>227</v>
      </c>
      <c r="E268" s="218">
        <v>226.64999999999998</v>
      </c>
      <c r="F268" s="218">
        <v>230.60000000000002</v>
      </c>
      <c r="G268" s="218">
        <v>223.10000000000002</v>
      </c>
      <c r="H268" s="218">
        <v>220.22111100531276</v>
      </c>
      <c r="I268" s="218">
        <v>217.5</v>
      </c>
      <c r="J268" s="218">
        <v>229</v>
      </c>
      <c r="K268" s="218">
        <v>222.5</v>
      </c>
      <c r="L268" s="218">
        <v>226</v>
      </c>
      <c r="M268" s="218">
        <v>228.5</v>
      </c>
      <c r="N268" s="218">
        <v>227.5</v>
      </c>
      <c r="O268" s="218">
        <v>227</v>
      </c>
      <c r="P268" s="218">
        <v>224.5</v>
      </c>
      <c r="Q268" s="218">
        <v>224.26</v>
      </c>
      <c r="R268" s="218">
        <v>229.39999999999998</v>
      </c>
      <c r="S268" s="218">
        <v>235.3</v>
      </c>
      <c r="T268" s="218">
        <v>242</v>
      </c>
      <c r="U268" s="218">
        <v>270.5</v>
      </c>
      <c r="V268" s="218">
        <v>223</v>
      </c>
      <c r="W268" s="218">
        <v>211.95</v>
      </c>
      <c r="X268" s="218">
        <v>231.26454999999999</v>
      </c>
      <c r="Y268" s="218">
        <v>202</v>
      </c>
      <c r="Z268" s="218">
        <v>231.99999999999997</v>
      </c>
      <c r="AA268" s="218">
        <v>206.42873589735984</v>
      </c>
      <c r="AB268" s="218">
        <v>223.8</v>
      </c>
      <c r="AC268" s="218">
        <v>229.5</v>
      </c>
      <c r="AD268" s="218">
        <v>233.30550042765572</v>
      </c>
      <c r="AE268" s="218">
        <v>222</v>
      </c>
      <c r="AF268" s="218">
        <v>224.25</v>
      </c>
      <c r="AG268" s="218">
        <v>232.85000000000002</v>
      </c>
      <c r="AH268" s="218">
        <v>251.85500000000002</v>
      </c>
      <c r="AI268" s="215"/>
      <c r="AJ268" s="216"/>
      <c r="AK268" s="216"/>
      <c r="AL268" s="216"/>
      <c r="AM268" s="216"/>
      <c r="AN268" s="216"/>
      <c r="AO268" s="216"/>
      <c r="AP268" s="216"/>
      <c r="AQ268" s="216"/>
      <c r="AR268" s="216"/>
      <c r="AS268" s="216"/>
      <c r="AT268" s="216"/>
      <c r="AU268" s="216"/>
      <c r="AV268" s="216"/>
      <c r="AW268" s="216"/>
      <c r="AX268" s="216"/>
      <c r="AY268" s="216"/>
      <c r="AZ268" s="216"/>
      <c r="BA268" s="216"/>
      <c r="BB268" s="216"/>
      <c r="BC268" s="216"/>
      <c r="BD268" s="216"/>
      <c r="BE268" s="216"/>
      <c r="BF268" s="216"/>
      <c r="BG268" s="216"/>
      <c r="BH268" s="216"/>
      <c r="BI268" s="216"/>
      <c r="BJ268" s="216"/>
      <c r="BK268" s="216"/>
      <c r="BL268" s="216"/>
      <c r="BM268" s="221"/>
    </row>
    <row r="269" spans="1:65">
      <c r="A269" s="30"/>
      <c r="B269" s="3" t="s">
        <v>277</v>
      </c>
      <c r="C269" s="29"/>
      <c r="D269" s="218">
        <v>2.3166067138525408</v>
      </c>
      <c r="E269" s="218">
        <v>5.8673389766287318</v>
      </c>
      <c r="F269" s="218">
        <v>2.9649620570928006</v>
      </c>
      <c r="G269" s="218">
        <v>1.792670261555837</v>
      </c>
      <c r="H269" s="218">
        <v>1.8881391725576371</v>
      </c>
      <c r="I269" s="218">
        <v>6.1562975886485543</v>
      </c>
      <c r="J269" s="218">
        <v>12.011105971835677</v>
      </c>
      <c r="K269" s="218">
        <v>2.9439202887759488</v>
      </c>
      <c r="L269" s="218">
        <v>2.6394443859772205</v>
      </c>
      <c r="M269" s="218">
        <v>1.4719601443879746</v>
      </c>
      <c r="N269" s="218">
        <v>3.3911649915626341</v>
      </c>
      <c r="O269" s="218">
        <v>3.2659863237109041</v>
      </c>
      <c r="P269" s="218">
        <v>5.9217114643206541</v>
      </c>
      <c r="Q269" s="218">
        <v>12.462568622345346</v>
      </c>
      <c r="R269" s="218">
        <v>4.5091019061449478</v>
      </c>
      <c r="S269" s="218">
        <v>3.6972512312076669</v>
      </c>
      <c r="T269" s="218">
        <v>1.8348478592697277</v>
      </c>
      <c r="U269" s="218">
        <v>9.4162979278836882</v>
      </c>
      <c r="V269" s="218">
        <v>0.89442719099991586</v>
      </c>
      <c r="W269" s="218">
        <v>4.0568049825776233</v>
      </c>
      <c r="X269" s="218">
        <v>0.77778484942816672</v>
      </c>
      <c r="Y269" s="218">
        <v>3.9327683210007001</v>
      </c>
      <c r="Z269" s="218">
        <v>5.1251016250086847</v>
      </c>
      <c r="AA269" s="218">
        <v>1.2053287364049412</v>
      </c>
      <c r="AB269" s="218">
        <v>5.3474292889200559</v>
      </c>
      <c r="AC269" s="218">
        <v>1.9663841605003503</v>
      </c>
      <c r="AD269" s="218">
        <v>1.9127516408844869</v>
      </c>
      <c r="AE269" s="218">
        <v>2.2803508501982761</v>
      </c>
      <c r="AF269" s="218">
        <v>4.325467219465045</v>
      </c>
      <c r="AG269" s="218">
        <v>3.0889588321417722</v>
      </c>
      <c r="AH269" s="218">
        <v>2.2384347209601669</v>
      </c>
      <c r="AI269" s="215"/>
      <c r="AJ269" s="216"/>
      <c r="AK269" s="216"/>
      <c r="AL269" s="216"/>
      <c r="AM269" s="216"/>
      <c r="AN269" s="216"/>
      <c r="AO269" s="216"/>
      <c r="AP269" s="216"/>
      <c r="AQ269" s="216"/>
      <c r="AR269" s="216"/>
      <c r="AS269" s="216"/>
      <c r="AT269" s="216"/>
      <c r="AU269" s="216"/>
      <c r="AV269" s="216"/>
      <c r="AW269" s="216"/>
      <c r="AX269" s="216"/>
      <c r="AY269" s="216"/>
      <c r="AZ269" s="216"/>
      <c r="BA269" s="216"/>
      <c r="BB269" s="216"/>
      <c r="BC269" s="216"/>
      <c r="BD269" s="216"/>
      <c r="BE269" s="216"/>
      <c r="BF269" s="216"/>
      <c r="BG269" s="216"/>
      <c r="BH269" s="216"/>
      <c r="BI269" s="216"/>
      <c r="BJ269" s="216"/>
      <c r="BK269" s="216"/>
      <c r="BL269" s="216"/>
      <c r="BM269" s="221"/>
    </row>
    <row r="270" spans="1:65">
      <c r="A270" s="30"/>
      <c r="B270" s="3" t="s">
        <v>86</v>
      </c>
      <c r="C270" s="29"/>
      <c r="D270" s="13">
        <v>1.0197828527597392E-2</v>
      </c>
      <c r="E270" s="13">
        <v>2.5971253308574249E-2</v>
      </c>
      <c r="F270" s="13">
        <v>1.2843673628298899E-2</v>
      </c>
      <c r="G270" s="13">
        <v>8.0430879902303309E-3</v>
      </c>
      <c r="H270" s="13">
        <v>8.5441167694352838E-3</v>
      </c>
      <c r="I270" s="13">
        <v>2.8175275005256541E-2</v>
      </c>
      <c r="J270" s="13">
        <v>5.3068214897653947E-2</v>
      </c>
      <c r="K270" s="13">
        <v>1.3241020789097221E-2</v>
      </c>
      <c r="L270" s="13">
        <v>1.1687576616873301E-2</v>
      </c>
      <c r="M270" s="13">
        <v>6.4512497197427672E-3</v>
      </c>
      <c r="N270" s="13">
        <v>1.4906219743132457E-2</v>
      </c>
      <c r="O270" s="13">
        <v>1.4366508755326557E-2</v>
      </c>
      <c r="P270" s="13">
        <v>2.6163673627337205E-2</v>
      </c>
      <c r="Q270" s="13">
        <v>5.6503783321423404E-2</v>
      </c>
      <c r="R270" s="13">
        <v>1.9664639800021578E-2</v>
      </c>
      <c r="S270" s="13">
        <v>1.5707362024531615E-2</v>
      </c>
      <c r="T270" s="13">
        <v>7.5559966750983979E-3</v>
      </c>
      <c r="U270" s="13">
        <v>3.509179352006344E-2</v>
      </c>
      <c r="V270" s="13">
        <v>4.010884264573614E-3</v>
      </c>
      <c r="W270" s="13">
        <v>1.8976245338322085E-2</v>
      </c>
      <c r="X270" s="13">
        <v>3.3590768941631198E-3</v>
      </c>
      <c r="Y270" s="13">
        <v>1.9309828090019805E-2</v>
      </c>
      <c r="Z270" s="13">
        <v>2.2122740827375618E-2</v>
      </c>
      <c r="AA270" s="13">
        <v>5.8283989708001523E-3</v>
      </c>
      <c r="AB270" s="13">
        <v>2.3682149198051623E-2</v>
      </c>
      <c r="AC270" s="13">
        <v>8.5743495370654808E-3</v>
      </c>
      <c r="AD270" s="13">
        <v>8.1813962929013825E-3</v>
      </c>
      <c r="AE270" s="13">
        <v>1.027185067656881E-2</v>
      </c>
      <c r="AF270" s="13">
        <v>1.9248537652444019E-2</v>
      </c>
      <c r="AG270" s="13">
        <v>1.3190344454380923E-2</v>
      </c>
      <c r="AH270" s="13">
        <v>8.8821487647964097E-3</v>
      </c>
      <c r="AI270" s="151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278</v>
      </c>
      <c r="C271" s="29"/>
      <c r="D271" s="13">
        <v>-4.6874508605365683E-4</v>
      </c>
      <c r="E271" s="13">
        <v>-5.9687336494099741E-3</v>
      </c>
      <c r="F271" s="13">
        <v>1.5737887880636237E-2</v>
      </c>
      <c r="G271" s="13">
        <v>-1.931537256315452E-2</v>
      </c>
      <c r="H271" s="13">
        <v>-2.7658995275800957E-2</v>
      </c>
      <c r="I271" s="13">
        <v>-3.8601999125323805E-2</v>
      </c>
      <c r="J271" s="13">
        <v>-4.1354041282911647E-3</v>
      </c>
      <c r="K271" s="13">
        <v>-2.1735367531031224E-2</v>
      </c>
      <c r="L271" s="13">
        <v>-6.3353995536336027E-3</v>
      </c>
      <c r="M271" s="13">
        <v>3.9312457646312193E-3</v>
      </c>
      <c r="N271" s="13">
        <v>9.9791853084130189E-4</v>
      </c>
      <c r="O271" s="13">
        <v>2.6458672239382253E-4</v>
      </c>
      <c r="P271" s="13">
        <v>-4.1354041282911647E-3</v>
      </c>
      <c r="Q271" s="13">
        <v>-2.9530684654828332E-2</v>
      </c>
      <c r="R271" s="13">
        <v>8.9179020620742122E-3</v>
      </c>
      <c r="S271" s="13">
        <v>3.5684513070408208E-2</v>
      </c>
      <c r="T271" s="13">
        <v>6.8464444908011624E-2</v>
      </c>
      <c r="U271" s="13">
        <v>0.18066421160047952</v>
      </c>
      <c r="V271" s="13">
        <v>-1.8802040297241196E-2</v>
      </c>
      <c r="W271" s="13">
        <v>-5.9355289304388159E-2</v>
      </c>
      <c r="X271" s="13">
        <v>1.8805561501733736E-2</v>
      </c>
      <c r="Y271" s="13">
        <v>-0.10386853007715158</v>
      </c>
      <c r="Z271" s="13">
        <v>1.9331213742028952E-2</v>
      </c>
      <c r="AA271" s="13">
        <v>-9.0069942222676835E-2</v>
      </c>
      <c r="AB271" s="13">
        <v>-6.4820659153232985E-3</v>
      </c>
      <c r="AC271" s="13">
        <v>9.0645684237640189E-3</v>
      </c>
      <c r="AD271" s="13">
        <v>2.8686231325421252E-2</v>
      </c>
      <c r="AE271" s="13">
        <v>-2.3202031147926294E-2</v>
      </c>
      <c r="AF271" s="13">
        <v>-1.1248722670231914E-2</v>
      </c>
      <c r="AG271" s="13">
        <v>3.0404524049586046E-2</v>
      </c>
      <c r="AH271" s="13">
        <v>0.10886369423538445</v>
      </c>
      <c r="AI271" s="151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279</v>
      </c>
      <c r="C272" s="47"/>
      <c r="D272" s="45">
        <v>0.13</v>
      </c>
      <c r="E272" s="45">
        <v>0.06</v>
      </c>
      <c r="F272" s="45">
        <v>0.7</v>
      </c>
      <c r="G272" s="45">
        <v>0.54</v>
      </c>
      <c r="H272" s="45">
        <v>0.83</v>
      </c>
      <c r="I272" s="45">
        <v>1.22</v>
      </c>
      <c r="J272" s="45">
        <v>0</v>
      </c>
      <c r="K272" s="45">
        <v>0.62</v>
      </c>
      <c r="L272" s="45">
        <v>0.08</v>
      </c>
      <c r="M272" s="45">
        <v>0.28999999999999998</v>
      </c>
      <c r="N272" s="45">
        <v>0.18</v>
      </c>
      <c r="O272" s="45">
        <v>0.16</v>
      </c>
      <c r="P272" s="45">
        <v>0</v>
      </c>
      <c r="Q272" s="45">
        <v>0.9</v>
      </c>
      <c r="R272" s="45">
        <v>0.46</v>
      </c>
      <c r="S272" s="45">
        <v>1.41</v>
      </c>
      <c r="T272" s="45">
        <v>2.57</v>
      </c>
      <c r="U272" s="45">
        <v>6.54</v>
      </c>
      <c r="V272" s="45">
        <v>0.52</v>
      </c>
      <c r="W272" s="45">
        <v>1.95</v>
      </c>
      <c r="X272" s="45">
        <v>0.81</v>
      </c>
      <c r="Y272" s="45">
        <v>3.53</v>
      </c>
      <c r="Z272" s="45">
        <v>0.83</v>
      </c>
      <c r="AA272" s="45">
        <v>3.04</v>
      </c>
      <c r="AB272" s="45">
        <v>0.08</v>
      </c>
      <c r="AC272" s="45">
        <v>0.47</v>
      </c>
      <c r="AD272" s="45">
        <v>1.1599999999999999</v>
      </c>
      <c r="AE272" s="45">
        <v>0.67</v>
      </c>
      <c r="AF272" s="45">
        <v>0.25</v>
      </c>
      <c r="AG272" s="45">
        <v>1.22</v>
      </c>
      <c r="AH272" s="45">
        <v>4</v>
      </c>
      <c r="AI272" s="151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BM273" s="55"/>
    </row>
    <row r="274" spans="1:65" ht="15">
      <c r="B274" s="8" t="s">
        <v>604</v>
      </c>
      <c r="BM274" s="28" t="s">
        <v>339</v>
      </c>
    </row>
    <row r="275" spans="1:65" ht="15">
      <c r="A275" s="25" t="s">
        <v>33</v>
      </c>
      <c r="B275" s="18" t="s">
        <v>110</v>
      </c>
      <c r="C275" s="15" t="s">
        <v>111</v>
      </c>
      <c r="D275" s="16" t="s">
        <v>227</v>
      </c>
      <c r="E275" s="17" t="s">
        <v>227</v>
      </c>
      <c r="F275" s="17" t="s">
        <v>227</v>
      </c>
      <c r="G275" s="17" t="s">
        <v>227</v>
      </c>
      <c r="H275" s="15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228</v>
      </c>
      <c r="C276" s="9" t="s">
        <v>228</v>
      </c>
      <c r="D276" s="149" t="s">
        <v>235</v>
      </c>
      <c r="E276" s="150" t="s">
        <v>237</v>
      </c>
      <c r="F276" s="150" t="s">
        <v>255</v>
      </c>
      <c r="G276" s="150" t="s">
        <v>256</v>
      </c>
      <c r="H276" s="15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341</v>
      </c>
      <c r="E277" s="11" t="s">
        <v>340</v>
      </c>
      <c r="F277" s="11" t="s">
        <v>340</v>
      </c>
      <c r="G277" s="11" t="s">
        <v>340</v>
      </c>
      <c r="H277" s="15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345</v>
      </c>
      <c r="E278" s="26" t="s">
        <v>345</v>
      </c>
      <c r="F278" s="26" t="s">
        <v>344</v>
      </c>
      <c r="G278" s="26" t="s">
        <v>345</v>
      </c>
      <c r="H278" s="15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1.7</v>
      </c>
      <c r="E279" s="22">
        <v>1.65</v>
      </c>
      <c r="F279" s="22">
        <v>1.6720865244003653</v>
      </c>
      <c r="G279" s="145">
        <v>1.35</v>
      </c>
      <c r="H279" s="15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1.7</v>
      </c>
      <c r="E280" s="11">
        <v>1.63</v>
      </c>
      <c r="F280" s="11">
        <v>1.6511576300143</v>
      </c>
      <c r="G280" s="147">
        <v>1.33</v>
      </c>
      <c r="H280" s="15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4</v>
      </c>
    </row>
    <row r="281" spans="1:65">
      <c r="A281" s="30"/>
      <c r="B281" s="19">
        <v>1</v>
      </c>
      <c r="C281" s="9">
        <v>3</v>
      </c>
      <c r="D281" s="11">
        <v>1.6</v>
      </c>
      <c r="E281" s="11">
        <v>1.65</v>
      </c>
      <c r="F281" s="11">
        <v>1.681408143863391</v>
      </c>
      <c r="G281" s="147">
        <v>1.31</v>
      </c>
      <c r="H281" s="15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1.6</v>
      </c>
      <c r="E282" s="11">
        <v>1.62</v>
      </c>
      <c r="F282" s="11">
        <v>1.6265223843713477</v>
      </c>
      <c r="G282" s="147">
        <v>1.43</v>
      </c>
      <c r="H282" s="15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1.6542957367625599</v>
      </c>
    </row>
    <row r="283" spans="1:65">
      <c r="A283" s="30"/>
      <c r="B283" s="19">
        <v>1</v>
      </c>
      <c r="C283" s="9">
        <v>5</v>
      </c>
      <c r="D283" s="11">
        <v>1.7</v>
      </c>
      <c r="E283" s="11">
        <v>1.66</v>
      </c>
      <c r="F283" s="11">
        <v>1.6630671336563951</v>
      </c>
      <c r="G283" s="147">
        <v>1.34</v>
      </c>
      <c r="H283" s="15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10</v>
      </c>
    </row>
    <row r="284" spans="1:65">
      <c r="A284" s="30"/>
      <c r="B284" s="19">
        <v>1</v>
      </c>
      <c r="C284" s="9">
        <v>6</v>
      </c>
      <c r="D284" s="11">
        <v>1.7</v>
      </c>
      <c r="E284" s="11">
        <v>1.59</v>
      </c>
      <c r="F284" s="11">
        <v>1.683081445420362</v>
      </c>
      <c r="G284" s="147">
        <v>1.38</v>
      </c>
      <c r="H284" s="15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275</v>
      </c>
      <c r="C285" s="12"/>
      <c r="D285" s="23">
        <v>1.6666666666666663</v>
      </c>
      <c r="E285" s="23">
        <v>1.6333333333333331</v>
      </c>
      <c r="F285" s="23">
        <v>1.6628872102876935</v>
      </c>
      <c r="G285" s="23">
        <v>1.3566666666666667</v>
      </c>
      <c r="H285" s="15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276</v>
      </c>
      <c r="C286" s="29"/>
      <c r="D286" s="11">
        <v>1.7</v>
      </c>
      <c r="E286" s="11">
        <v>1.64</v>
      </c>
      <c r="F286" s="11">
        <v>1.6675768290283801</v>
      </c>
      <c r="G286" s="11">
        <v>1.3450000000000002</v>
      </c>
      <c r="H286" s="15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277</v>
      </c>
      <c r="C287" s="29"/>
      <c r="D287" s="24">
        <v>5.1639777949432156E-2</v>
      </c>
      <c r="E287" s="24">
        <v>2.581988897471604E-2</v>
      </c>
      <c r="F287" s="24">
        <v>2.1426504535211648E-2</v>
      </c>
      <c r="G287" s="24">
        <v>4.2739521132865554E-2</v>
      </c>
      <c r="H287" s="15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86</v>
      </c>
      <c r="C288" s="29"/>
      <c r="D288" s="13">
        <v>3.09838667696593E-2</v>
      </c>
      <c r="E288" s="13">
        <v>1.5808095290642477E-2</v>
      </c>
      <c r="F288" s="13">
        <v>1.2885121974992328E-2</v>
      </c>
      <c r="G288" s="13">
        <v>3.1503332530367731E-2</v>
      </c>
      <c r="H288" s="15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278</v>
      </c>
      <c r="C289" s="29"/>
      <c r="D289" s="13">
        <v>7.4780643080880616E-3</v>
      </c>
      <c r="E289" s="13">
        <v>-1.2671496978073571E-2</v>
      </c>
      <c r="F289" s="13">
        <v>5.1934326699933919E-3</v>
      </c>
      <c r="G289" s="13">
        <v>-0.17991285565321613</v>
      </c>
      <c r="H289" s="15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279</v>
      </c>
      <c r="C290" s="47"/>
      <c r="D290" s="45">
        <v>0.75</v>
      </c>
      <c r="E290" s="45">
        <v>0.6</v>
      </c>
      <c r="F290" s="45">
        <v>0.6</v>
      </c>
      <c r="G290" s="45">
        <v>11.79</v>
      </c>
      <c r="H290" s="15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BM291" s="55"/>
    </row>
    <row r="292" spans="1:65" ht="15">
      <c r="B292" s="8" t="s">
        <v>605</v>
      </c>
      <c r="BM292" s="28" t="s">
        <v>339</v>
      </c>
    </row>
    <row r="293" spans="1:65" ht="15">
      <c r="A293" s="25" t="s">
        <v>36</v>
      </c>
      <c r="B293" s="18" t="s">
        <v>110</v>
      </c>
      <c r="C293" s="15" t="s">
        <v>111</v>
      </c>
      <c r="D293" s="16" t="s">
        <v>227</v>
      </c>
      <c r="E293" s="17" t="s">
        <v>227</v>
      </c>
      <c r="F293" s="17" t="s">
        <v>227</v>
      </c>
      <c r="G293" s="17" t="s">
        <v>227</v>
      </c>
      <c r="H293" s="15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228</v>
      </c>
      <c r="C294" s="9" t="s">
        <v>228</v>
      </c>
      <c r="D294" s="149" t="s">
        <v>235</v>
      </c>
      <c r="E294" s="150" t="s">
        <v>237</v>
      </c>
      <c r="F294" s="150" t="s">
        <v>255</v>
      </c>
      <c r="G294" s="150" t="s">
        <v>256</v>
      </c>
      <c r="H294" s="15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341</v>
      </c>
      <c r="E295" s="11" t="s">
        <v>340</v>
      </c>
      <c r="F295" s="11" t="s">
        <v>340</v>
      </c>
      <c r="G295" s="11" t="s">
        <v>340</v>
      </c>
      <c r="H295" s="15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345</v>
      </c>
      <c r="E296" s="26" t="s">
        <v>345</v>
      </c>
      <c r="F296" s="26" t="s">
        <v>344</v>
      </c>
      <c r="G296" s="26" t="s">
        <v>345</v>
      </c>
      <c r="H296" s="15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0.7</v>
      </c>
      <c r="E297" s="22">
        <v>0.69</v>
      </c>
      <c r="F297" s="22">
        <v>0.72512066571010625</v>
      </c>
      <c r="G297" s="145">
        <v>0.57999999999999996</v>
      </c>
      <c r="H297" s="15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0.7</v>
      </c>
      <c r="E298" s="11">
        <v>0.71</v>
      </c>
      <c r="F298" s="11">
        <v>0.68562070461816094</v>
      </c>
      <c r="G298" s="147">
        <v>0.56999999999999995</v>
      </c>
      <c r="H298" s="15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5</v>
      </c>
    </row>
    <row r="299" spans="1:65">
      <c r="A299" s="30"/>
      <c r="B299" s="19">
        <v>1</v>
      </c>
      <c r="C299" s="9">
        <v>3</v>
      </c>
      <c r="D299" s="11">
        <v>0.7</v>
      </c>
      <c r="E299" s="11">
        <v>0.72</v>
      </c>
      <c r="F299" s="11">
        <v>0.69490597840228985</v>
      </c>
      <c r="G299" s="147">
        <v>0.56999999999999995</v>
      </c>
      <c r="H299" s="15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46">
        <v>0.6</v>
      </c>
      <c r="E300" s="11">
        <v>0.68</v>
      </c>
      <c r="F300" s="11">
        <v>0.70025614994037422</v>
      </c>
      <c r="G300" s="147">
        <v>0.6</v>
      </c>
      <c r="H300" s="15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0.69945789747223197</v>
      </c>
    </row>
    <row r="301" spans="1:65">
      <c r="A301" s="30"/>
      <c r="B301" s="19">
        <v>1</v>
      </c>
      <c r="C301" s="9">
        <v>5</v>
      </c>
      <c r="D301" s="11">
        <v>0.7</v>
      </c>
      <c r="E301" s="11">
        <v>0.68</v>
      </c>
      <c r="F301" s="11">
        <v>0.69645869020713869</v>
      </c>
      <c r="G301" s="147">
        <v>0.57999999999999996</v>
      </c>
      <c r="H301" s="15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11</v>
      </c>
    </row>
    <row r="302" spans="1:65">
      <c r="A302" s="30"/>
      <c r="B302" s="19">
        <v>1</v>
      </c>
      <c r="C302" s="9">
        <v>6</v>
      </c>
      <c r="D302" s="11">
        <v>0.7</v>
      </c>
      <c r="E302" s="11">
        <v>0.73</v>
      </c>
      <c r="F302" s="11">
        <v>0.67787996562210762</v>
      </c>
      <c r="G302" s="147">
        <v>0.56999999999999995</v>
      </c>
      <c r="H302" s="15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275</v>
      </c>
      <c r="C303" s="12"/>
      <c r="D303" s="23">
        <v>0.68333333333333324</v>
      </c>
      <c r="E303" s="23">
        <v>0.70166666666666677</v>
      </c>
      <c r="F303" s="23">
        <v>0.69670702575002963</v>
      </c>
      <c r="G303" s="23">
        <v>0.57833333333333325</v>
      </c>
      <c r="H303" s="15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276</v>
      </c>
      <c r="C304" s="29"/>
      <c r="D304" s="11">
        <v>0.7</v>
      </c>
      <c r="E304" s="11">
        <v>0.7</v>
      </c>
      <c r="F304" s="11">
        <v>0.69568233430471427</v>
      </c>
      <c r="G304" s="11">
        <v>0.57499999999999996</v>
      </c>
      <c r="H304" s="15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277</v>
      </c>
      <c r="C305" s="29"/>
      <c r="D305" s="24">
        <v>4.0824829046386291E-2</v>
      </c>
      <c r="E305" s="24">
        <v>2.1369760566432781E-2</v>
      </c>
      <c r="F305" s="24">
        <v>1.6128244601873599E-2</v>
      </c>
      <c r="G305" s="24">
        <v>1.169045194450013E-2</v>
      </c>
      <c r="H305" s="15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5.9743652263004335E-2</v>
      </c>
      <c r="E306" s="13">
        <v>3.0455715771638164E-2</v>
      </c>
      <c r="F306" s="13">
        <v>2.3149249262286363E-2</v>
      </c>
      <c r="G306" s="13">
        <v>2.021403794438063E-2</v>
      </c>
      <c r="H306" s="15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278</v>
      </c>
      <c r="C307" s="29"/>
      <c r="D307" s="13">
        <v>-2.3052944569174505E-2</v>
      </c>
      <c r="E307" s="13">
        <v>3.1578300887260546E-3</v>
      </c>
      <c r="F307" s="13">
        <v>-3.9328624812783319E-3</v>
      </c>
      <c r="G307" s="13">
        <v>-0.17316919942805742</v>
      </c>
      <c r="H307" s="15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279</v>
      </c>
      <c r="C308" s="47"/>
      <c r="D308" s="45">
        <v>0.49</v>
      </c>
      <c r="E308" s="45">
        <v>0.86</v>
      </c>
      <c r="F308" s="45">
        <v>0.49</v>
      </c>
      <c r="G308" s="45">
        <v>8.2200000000000006</v>
      </c>
      <c r="H308" s="151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BM309" s="55"/>
    </row>
    <row r="310" spans="1:65" ht="15">
      <c r="B310" s="8" t="s">
        <v>606</v>
      </c>
      <c r="BM310" s="28" t="s">
        <v>339</v>
      </c>
    </row>
    <row r="311" spans="1:65" ht="15">
      <c r="A311" s="25" t="s">
        <v>39</v>
      </c>
      <c r="B311" s="18" t="s">
        <v>110</v>
      </c>
      <c r="C311" s="15" t="s">
        <v>111</v>
      </c>
      <c r="D311" s="16" t="s">
        <v>227</v>
      </c>
      <c r="E311" s="17" t="s">
        <v>227</v>
      </c>
      <c r="F311" s="17" t="s">
        <v>227</v>
      </c>
      <c r="G311" s="17" t="s">
        <v>227</v>
      </c>
      <c r="H311" s="151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228</v>
      </c>
      <c r="C312" s="9" t="s">
        <v>228</v>
      </c>
      <c r="D312" s="149" t="s">
        <v>235</v>
      </c>
      <c r="E312" s="150" t="s">
        <v>237</v>
      </c>
      <c r="F312" s="150" t="s">
        <v>255</v>
      </c>
      <c r="G312" s="150" t="s">
        <v>256</v>
      </c>
      <c r="H312" s="151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3</v>
      </c>
    </row>
    <row r="313" spans="1:65">
      <c r="A313" s="30"/>
      <c r="B313" s="19"/>
      <c r="C313" s="9"/>
      <c r="D313" s="10" t="s">
        <v>341</v>
      </c>
      <c r="E313" s="11" t="s">
        <v>340</v>
      </c>
      <c r="F313" s="11" t="s">
        <v>340</v>
      </c>
      <c r="G313" s="11" t="s">
        <v>340</v>
      </c>
      <c r="H313" s="151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345</v>
      </c>
      <c r="E314" s="26" t="s">
        <v>345</v>
      </c>
      <c r="F314" s="26" t="s">
        <v>344</v>
      </c>
      <c r="G314" s="26" t="s">
        <v>345</v>
      </c>
      <c r="H314" s="151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8">
        <v>1</v>
      </c>
      <c r="C315" s="14">
        <v>1</v>
      </c>
      <c r="D315" s="22">
        <v>0.6</v>
      </c>
      <c r="E315" s="22">
        <v>0.53</v>
      </c>
      <c r="F315" s="22">
        <v>0.77554005171016216</v>
      </c>
      <c r="G315" s="22">
        <v>0.37</v>
      </c>
      <c r="H315" s="151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0.6</v>
      </c>
      <c r="E316" s="11">
        <v>0.56000000000000005</v>
      </c>
      <c r="F316" s="11">
        <v>0.81293797473546059</v>
      </c>
      <c r="G316" s="11">
        <v>0.36</v>
      </c>
      <c r="H316" s="151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6</v>
      </c>
    </row>
    <row r="317" spans="1:65">
      <c r="A317" s="30"/>
      <c r="B317" s="19">
        <v>1</v>
      </c>
      <c r="C317" s="9">
        <v>3</v>
      </c>
      <c r="D317" s="11">
        <v>0.5</v>
      </c>
      <c r="E317" s="11">
        <v>0.54</v>
      </c>
      <c r="F317" s="11">
        <v>0.82039691126723902</v>
      </c>
      <c r="G317" s="11">
        <v>0.36</v>
      </c>
      <c r="H317" s="151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0.6</v>
      </c>
      <c r="E318" s="11">
        <v>0.53</v>
      </c>
      <c r="F318" s="11">
        <v>0.78643250326078851</v>
      </c>
      <c r="G318" s="11">
        <v>0.38</v>
      </c>
      <c r="H318" s="151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0.56594247346986803</v>
      </c>
    </row>
    <row r="319" spans="1:65">
      <c r="A319" s="30"/>
      <c r="B319" s="19">
        <v>1</v>
      </c>
      <c r="C319" s="9">
        <v>5</v>
      </c>
      <c r="D319" s="11">
        <v>0.5</v>
      </c>
      <c r="E319" s="11">
        <v>0.54</v>
      </c>
      <c r="F319" s="11">
        <v>0.84395788686751716</v>
      </c>
      <c r="G319" s="11">
        <v>0.37</v>
      </c>
      <c r="H319" s="151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12</v>
      </c>
    </row>
    <row r="320" spans="1:65">
      <c r="A320" s="30"/>
      <c r="B320" s="19">
        <v>1</v>
      </c>
      <c r="C320" s="9">
        <v>6</v>
      </c>
      <c r="D320" s="11">
        <v>0.5</v>
      </c>
      <c r="E320" s="11">
        <v>0.51</v>
      </c>
      <c r="F320" s="11">
        <v>0.81335403543567397</v>
      </c>
      <c r="G320" s="11">
        <v>0.38</v>
      </c>
      <c r="H320" s="151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275</v>
      </c>
      <c r="C321" s="12"/>
      <c r="D321" s="23">
        <v>0.54999999999999993</v>
      </c>
      <c r="E321" s="23">
        <v>0.53500000000000003</v>
      </c>
      <c r="F321" s="23">
        <v>0.80876989387947373</v>
      </c>
      <c r="G321" s="23">
        <v>0.36999999999999994</v>
      </c>
      <c r="H321" s="151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276</v>
      </c>
      <c r="C322" s="29"/>
      <c r="D322" s="11">
        <v>0.55000000000000004</v>
      </c>
      <c r="E322" s="11">
        <v>0.53500000000000003</v>
      </c>
      <c r="F322" s="11">
        <v>0.81314600508556723</v>
      </c>
      <c r="G322" s="11">
        <v>0.37</v>
      </c>
      <c r="H322" s="151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277</v>
      </c>
      <c r="C323" s="29"/>
      <c r="D323" s="24">
        <v>5.4772255750516599E-2</v>
      </c>
      <c r="E323" s="24">
        <v>1.6431676725154998E-2</v>
      </c>
      <c r="F323" s="24">
        <v>2.4555859039913062E-2</v>
      </c>
      <c r="G323" s="24">
        <v>8.9442719099991665E-3</v>
      </c>
      <c r="H323" s="151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86</v>
      </c>
      <c r="C324" s="29"/>
      <c r="D324" s="13">
        <v>9.9585919546393828E-2</v>
      </c>
      <c r="E324" s="13">
        <v>3.071341443954205E-2</v>
      </c>
      <c r="F324" s="13">
        <v>3.0361984571562795E-2</v>
      </c>
      <c r="G324" s="13">
        <v>2.4173707864862615E-2</v>
      </c>
      <c r="H324" s="151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278</v>
      </c>
      <c r="C325" s="29"/>
      <c r="D325" s="13">
        <v>-2.8169777348787228E-2</v>
      </c>
      <c r="E325" s="13">
        <v>-5.4674237966547357E-2</v>
      </c>
      <c r="F325" s="13">
        <v>0.42906732007724879</v>
      </c>
      <c r="G325" s="13">
        <v>-0.34622330476191143</v>
      </c>
      <c r="H325" s="151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279</v>
      </c>
      <c r="C326" s="47"/>
      <c r="D326" s="45">
        <v>0.06</v>
      </c>
      <c r="E326" s="45">
        <v>0.06</v>
      </c>
      <c r="F326" s="45">
        <v>1.99</v>
      </c>
      <c r="G326" s="45">
        <v>1.29</v>
      </c>
      <c r="H326" s="151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BM327" s="55"/>
    </row>
    <row r="328" spans="1:65" ht="15">
      <c r="B328" s="8" t="s">
        <v>607</v>
      </c>
      <c r="BM328" s="28" t="s">
        <v>66</v>
      </c>
    </row>
    <row r="329" spans="1:65" ht="15">
      <c r="A329" s="25" t="s">
        <v>52</v>
      </c>
      <c r="B329" s="18" t="s">
        <v>110</v>
      </c>
      <c r="C329" s="15" t="s">
        <v>111</v>
      </c>
      <c r="D329" s="16" t="s">
        <v>227</v>
      </c>
      <c r="E329" s="17" t="s">
        <v>227</v>
      </c>
      <c r="F329" s="17" t="s">
        <v>227</v>
      </c>
      <c r="G329" s="17" t="s">
        <v>227</v>
      </c>
      <c r="H329" s="17" t="s">
        <v>227</v>
      </c>
      <c r="I329" s="17" t="s">
        <v>227</v>
      </c>
      <c r="J329" s="17" t="s">
        <v>227</v>
      </c>
      <c r="K329" s="17" t="s">
        <v>227</v>
      </c>
      <c r="L329" s="17" t="s">
        <v>227</v>
      </c>
      <c r="M329" s="17" t="s">
        <v>227</v>
      </c>
      <c r="N329" s="17" t="s">
        <v>227</v>
      </c>
      <c r="O329" s="17" t="s">
        <v>227</v>
      </c>
      <c r="P329" s="17" t="s">
        <v>227</v>
      </c>
      <c r="Q329" s="17" t="s">
        <v>227</v>
      </c>
      <c r="R329" s="17" t="s">
        <v>227</v>
      </c>
      <c r="S329" s="17" t="s">
        <v>227</v>
      </c>
      <c r="T329" s="17" t="s">
        <v>227</v>
      </c>
      <c r="U329" s="17" t="s">
        <v>227</v>
      </c>
      <c r="V329" s="17" t="s">
        <v>227</v>
      </c>
      <c r="W329" s="17" t="s">
        <v>227</v>
      </c>
      <c r="X329" s="17" t="s">
        <v>227</v>
      </c>
      <c r="Y329" s="17" t="s">
        <v>227</v>
      </c>
      <c r="Z329" s="17" t="s">
        <v>227</v>
      </c>
      <c r="AA329" s="17" t="s">
        <v>227</v>
      </c>
      <c r="AB329" s="17" t="s">
        <v>227</v>
      </c>
      <c r="AC329" s="17" t="s">
        <v>227</v>
      </c>
      <c r="AD329" s="17" t="s">
        <v>227</v>
      </c>
      <c r="AE329" s="17" t="s">
        <v>227</v>
      </c>
      <c r="AF329" s="17" t="s">
        <v>227</v>
      </c>
      <c r="AG329" s="17" t="s">
        <v>227</v>
      </c>
      <c r="AH329" s="17" t="s">
        <v>227</v>
      </c>
      <c r="AI329" s="151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228</v>
      </c>
      <c r="C330" s="9" t="s">
        <v>228</v>
      </c>
      <c r="D330" s="149" t="s">
        <v>230</v>
      </c>
      <c r="E330" s="150" t="s">
        <v>231</v>
      </c>
      <c r="F330" s="150" t="s">
        <v>232</v>
      </c>
      <c r="G330" s="150" t="s">
        <v>233</v>
      </c>
      <c r="H330" s="150" t="s">
        <v>234</v>
      </c>
      <c r="I330" s="150" t="s">
        <v>235</v>
      </c>
      <c r="J330" s="150" t="s">
        <v>236</v>
      </c>
      <c r="K330" s="150" t="s">
        <v>237</v>
      </c>
      <c r="L330" s="150" t="s">
        <v>238</v>
      </c>
      <c r="M330" s="150" t="s">
        <v>239</v>
      </c>
      <c r="N330" s="150" t="s">
        <v>240</v>
      </c>
      <c r="O330" s="150" t="s">
        <v>241</v>
      </c>
      <c r="P330" s="150" t="s">
        <v>242</v>
      </c>
      <c r="Q330" s="150" t="s">
        <v>244</v>
      </c>
      <c r="R330" s="150" t="s">
        <v>247</v>
      </c>
      <c r="S330" s="150" t="s">
        <v>248</v>
      </c>
      <c r="T330" s="150" t="s">
        <v>304</v>
      </c>
      <c r="U330" s="150" t="s">
        <v>249</v>
      </c>
      <c r="V330" s="150" t="s">
        <v>250</v>
      </c>
      <c r="W330" s="150" t="s">
        <v>252</v>
      </c>
      <c r="X330" s="150" t="s">
        <v>255</v>
      </c>
      <c r="Y330" s="150" t="s">
        <v>256</v>
      </c>
      <c r="Z330" s="150" t="s">
        <v>257</v>
      </c>
      <c r="AA330" s="150" t="s">
        <v>305</v>
      </c>
      <c r="AB330" s="150" t="s">
        <v>259</v>
      </c>
      <c r="AC330" s="150" t="s">
        <v>260</v>
      </c>
      <c r="AD330" s="150" t="s">
        <v>263</v>
      </c>
      <c r="AE330" s="150" t="s">
        <v>264</v>
      </c>
      <c r="AF330" s="150" t="s">
        <v>265</v>
      </c>
      <c r="AG330" s="150" t="s">
        <v>266</v>
      </c>
      <c r="AH330" s="150" t="s">
        <v>267</v>
      </c>
      <c r="AI330" s="151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1</v>
      </c>
    </row>
    <row r="331" spans="1:65">
      <c r="A331" s="30"/>
      <c r="B331" s="19"/>
      <c r="C331" s="9"/>
      <c r="D331" s="10" t="s">
        <v>342</v>
      </c>
      <c r="E331" s="11" t="s">
        <v>341</v>
      </c>
      <c r="F331" s="11" t="s">
        <v>341</v>
      </c>
      <c r="G331" s="11" t="s">
        <v>340</v>
      </c>
      <c r="H331" s="11" t="s">
        <v>341</v>
      </c>
      <c r="I331" s="11" t="s">
        <v>341</v>
      </c>
      <c r="J331" s="11" t="s">
        <v>340</v>
      </c>
      <c r="K331" s="11" t="s">
        <v>340</v>
      </c>
      <c r="L331" s="11" t="s">
        <v>340</v>
      </c>
      <c r="M331" s="11" t="s">
        <v>340</v>
      </c>
      <c r="N331" s="11" t="s">
        <v>340</v>
      </c>
      <c r="O331" s="11" t="s">
        <v>340</v>
      </c>
      <c r="P331" s="11" t="s">
        <v>340</v>
      </c>
      <c r="Q331" s="11" t="s">
        <v>340</v>
      </c>
      <c r="R331" s="11" t="s">
        <v>340</v>
      </c>
      <c r="S331" s="11" t="s">
        <v>341</v>
      </c>
      <c r="T331" s="11" t="s">
        <v>341</v>
      </c>
      <c r="U331" s="11" t="s">
        <v>342</v>
      </c>
      <c r="V331" s="11" t="s">
        <v>341</v>
      </c>
      <c r="W331" s="11" t="s">
        <v>342</v>
      </c>
      <c r="X331" s="11" t="s">
        <v>342</v>
      </c>
      <c r="Y331" s="11" t="s">
        <v>342</v>
      </c>
      <c r="Z331" s="11" t="s">
        <v>342</v>
      </c>
      <c r="AA331" s="11" t="s">
        <v>342</v>
      </c>
      <c r="AB331" s="11" t="s">
        <v>341</v>
      </c>
      <c r="AC331" s="11" t="s">
        <v>341</v>
      </c>
      <c r="AD331" s="11" t="s">
        <v>342</v>
      </c>
      <c r="AE331" s="11" t="s">
        <v>341</v>
      </c>
      <c r="AF331" s="11" t="s">
        <v>340</v>
      </c>
      <c r="AG331" s="11" t="s">
        <v>340</v>
      </c>
      <c r="AH331" s="11" t="s">
        <v>343</v>
      </c>
      <c r="AI331" s="151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344</v>
      </c>
      <c r="E332" s="26" t="s">
        <v>345</v>
      </c>
      <c r="F332" s="26" t="s">
        <v>344</v>
      </c>
      <c r="G332" s="26" t="s">
        <v>346</v>
      </c>
      <c r="H332" s="26" t="s">
        <v>347</v>
      </c>
      <c r="I332" s="26" t="s">
        <v>345</v>
      </c>
      <c r="J332" s="26" t="s">
        <v>345</v>
      </c>
      <c r="K332" s="26" t="s">
        <v>345</v>
      </c>
      <c r="L332" s="26" t="s">
        <v>345</v>
      </c>
      <c r="M332" s="26" t="s">
        <v>345</v>
      </c>
      <c r="N332" s="26" t="s">
        <v>345</v>
      </c>
      <c r="O332" s="26" t="s">
        <v>345</v>
      </c>
      <c r="P332" s="26" t="s">
        <v>345</v>
      </c>
      <c r="Q332" s="26" t="s">
        <v>348</v>
      </c>
      <c r="R332" s="26" t="s">
        <v>345</v>
      </c>
      <c r="S332" s="26" t="s">
        <v>344</v>
      </c>
      <c r="T332" s="26" t="s">
        <v>345</v>
      </c>
      <c r="U332" s="26" t="s">
        <v>344</v>
      </c>
      <c r="V332" s="26" t="s">
        <v>346</v>
      </c>
      <c r="W332" s="26" t="s">
        <v>347</v>
      </c>
      <c r="X332" s="26" t="s">
        <v>344</v>
      </c>
      <c r="Y332" s="26" t="s">
        <v>345</v>
      </c>
      <c r="Z332" s="26" t="s">
        <v>345</v>
      </c>
      <c r="AA332" s="26" t="s">
        <v>345</v>
      </c>
      <c r="AB332" s="26" t="s">
        <v>344</v>
      </c>
      <c r="AC332" s="26" t="s">
        <v>345</v>
      </c>
      <c r="AD332" s="26" t="s">
        <v>345</v>
      </c>
      <c r="AE332" s="26" t="s">
        <v>347</v>
      </c>
      <c r="AF332" s="26" t="s">
        <v>347</v>
      </c>
      <c r="AG332" s="26" t="s">
        <v>116</v>
      </c>
      <c r="AH332" s="26" t="s">
        <v>345</v>
      </c>
      <c r="AI332" s="151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1.82</v>
      </c>
      <c r="E333" s="22">
        <v>1.8799999999999997</v>
      </c>
      <c r="F333" s="22">
        <v>1.7399999999999998</v>
      </c>
      <c r="G333" s="22">
        <v>1.77</v>
      </c>
      <c r="H333" s="22">
        <v>1.863629758750716</v>
      </c>
      <c r="I333" s="22">
        <v>1.78</v>
      </c>
      <c r="J333" s="22">
        <v>1.79</v>
      </c>
      <c r="K333" s="22">
        <v>1.9</v>
      </c>
      <c r="L333" s="22">
        <v>1.82</v>
      </c>
      <c r="M333" s="22">
        <v>1.7399999999999998</v>
      </c>
      <c r="N333" s="22">
        <v>1.87</v>
      </c>
      <c r="O333" s="22">
        <v>1.8399999999999999</v>
      </c>
      <c r="P333" s="22">
        <v>1.73</v>
      </c>
      <c r="Q333" s="22">
        <v>1.72</v>
      </c>
      <c r="R333" s="22">
        <v>1.9</v>
      </c>
      <c r="S333" s="22">
        <v>1.9</v>
      </c>
      <c r="T333" s="22">
        <v>1.91</v>
      </c>
      <c r="U333" s="22">
        <v>1.68</v>
      </c>
      <c r="V333" s="22">
        <v>1.83</v>
      </c>
      <c r="W333" s="22">
        <v>1.73</v>
      </c>
      <c r="X333" s="145">
        <v>2.0691600000000001</v>
      </c>
      <c r="Y333" s="22">
        <v>1.889</v>
      </c>
      <c r="Z333" s="22">
        <v>1.9299999999999997</v>
      </c>
      <c r="AA333" s="22">
        <v>1.7789999999999999</v>
      </c>
      <c r="AB333" s="22">
        <v>1.8287999999999998</v>
      </c>
      <c r="AC333" s="22">
        <v>1.7881999999999998</v>
      </c>
      <c r="AD333" s="22">
        <v>1.8621402854199589</v>
      </c>
      <c r="AE333" s="22">
        <v>1.8499999999999999</v>
      </c>
      <c r="AF333" s="22">
        <v>1.8399999999999999</v>
      </c>
      <c r="AG333" s="22">
        <v>1.83</v>
      </c>
      <c r="AH333" s="22">
        <v>1.6399999999999997</v>
      </c>
      <c r="AI333" s="151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1.8000000000000003</v>
      </c>
      <c r="E334" s="11">
        <v>1.81</v>
      </c>
      <c r="F334" s="11">
        <v>1.7399999999999998</v>
      </c>
      <c r="G334" s="11">
        <v>1.72</v>
      </c>
      <c r="H334" s="11">
        <v>1.7731779592963359</v>
      </c>
      <c r="I334" s="11">
        <v>1.79</v>
      </c>
      <c r="J334" s="11">
        <v>1.79</v>
      </c>
      <c r="K334" s="11">
        <v>1.9</v>
      </c>
      <c r="L334" s="11">
        <v>1.81</v>
      </c>
      <c r="M334" s="11">
        <v>1.76</v>
      </c>
      <c r="N334" s="11">
        <v>1.92</v>
      </c>
      <c r="O334" s="11">
        <v>1.78</v>
      </c>
      <c r="P334" s="11">
        <v>1.7000000000000002</v>
      </c>
      <c r="Q334" s="11">
        <v>1.76</v>
      </c>
      <c r="R334" s="11">
        <v>1.82</v>
      </c>
      <c r="S334" s="11">
        <v>1.8500000000000003</v>
      </c>
      <c r="T334" s="11">
        <v>1.96</v>
      </c>
      <c r="U334" s="11">
        <v>1.69</v>
      </c>
      <c r="V334" s="11">
        <v>1.82</v>
      </c>
      <c r="W334" s="11">
        <v>1.78</v>
      </c>
      <c r="X334" s="147">
        <v>2.0636200000000002</v>
      </c>
      <c r="Y334" s="11">
        <v>1.847</v>
      </c>
      <c r="Z334" s="11">
        <v>1.9570000000000001</v>
      </c>
      <c r="AA334" s="11">
        <v>1.8030000000000002</v>
      </c>
      <c r="AB334" s="11">
        <v>1.8595000000000002</v>
      </c>
      <c r="AC334" s="11">
        <v>1.7549999999999999</v>
      </c>
      <c r="AD334" s="11">
        <v>1.9049913774199401</v>
      </c>
      <c r="AE334" s="11">
        <v>1.8499999999999999</v>
      </c>
      <c r="AF334" s="11">
        <v>1.79</v>
      </c>
      <c r="AG334" s="11">
        <v>1.82</v>
      </c>
      <c r="AH334" s="11">
        <v>1.67</v>
      </c>
      <c r="AI334" s="151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e">
        <v>#N/A</v>
      </c>
    </row>
    <row r="335" spans="1:65">
      <c r="A335" s="30"/>
      <c r="B335" s="19">
        <v>1</v>
      </c>
      <c r="C335" s="9">
        <v>3</v>
      </c>
      <c r="D335" s="11">
        <v>1.79</v>
      </c>
      <c r="E335" s="11">
        <v>1.92</v>
      </c>
      <c r="F335" s="11">
        <v>1.73</v>
      </c>
      <c r="G335" s="11">
        <v>1.78</v>
      </c>
      <c r="H335" s="11">
        <v>1.8450848744651047</v>
      </c>
      <c r="I335" s="11">
        <v>1.7399999999999998</v>
      </c>
      <c r="J335" s="11">
        <v>1.8500000000000003</v>
      </c>
      <c r="K335" s="11">
        <v>1.8500000000000003</v>
      </c>
      <c r="L335" s="11">
        <v>1.77</v>
      </c>
      <c r="M335" s="11">
        <v>1.77</v>
      </c>
      <c r="N335" s="11">
        <v>1.8900000000000001</v>
      </c>
      <c r="O335" s="11">
        <v>1.8500000000000003</v>
      </c>
      <c r="P335" s="11">
        <v>1.67</v>
      </c>
      <c r="Q335" s="146">
        <v>1.55</v>
      </c>
      <c r="R335" s="11">
        <v>1.92</v>
      </c>
      <c r="S335" s="11">
        <v>1.91</v>
      </c>
      <c r="T335" s="11">
        <v>1.95</v>
      </c>
      <c r="U335" s="11">
        <v>1.71</v>
      </c>
      <c r="V335" s="11">
        <v>1.8399999999999999</v>
      </c>
      <c r="W335" s="11">
        <v>1.78</v>
      </c>
      <c r="X335" s="147">
        <v>2.0874199999999998</v>
      </c>
      <c r="Y335" s="11">
        <v>1.847</v>
      </c>
      <c r="Z335" s="11">
        <v>1.9480000000000002</v>
      </c>
      <c r="AA335" s="11">
        <v>1.8049999999999999</v>
      </c>
      <c r="AB335" s="11">
        <v>1.8259000000000001</v>
      </c>
      <c r="AC335" s="11">
        <v>1.7957000000000001</v>
      </c>
      <c r="AD335" s="11">
        <v>1.8500000000000003</v>
      </c>
      <c r="AE335" s="11">
        <v>1.8800000000000001</v>
      </c>
      <c r="AF335" s="11">
        <v>1.81</v>
      </c>
      <c r="AG335" s="11">
        <v>1.87</v>
      </c>
      <c r="AH335" s="11">
        <v>1.6099999999999999</v>
      </c>
      <c r="AI335" s="151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1.81</v>
      </c>
      <c r="E336" s="11">
        <v>1.94</v>
      </c>
      <c r="F336" s="11">
        <v>1.78</v>
      </c>
      <c r="G336" s="11">
        <v>1.7500000000000002</v>
      </c>
      <c r="H336" s="11">
        <v>1.7841628785743542</v>
      </c>
      <c r="I336" s="11">
        <v>1.67</v>
      </c>
      <c r="J336" s="11">
        <v>1.8399999999999999</v>
      </c>
      <c r="K336" s="11">
        <v>1.83</v>
      </c>
      <c r="L336" s="11">
        <v>1.8000000000000003</v>
      </c>
      <c r="M336" s="11">
        <v>1.78</v>
      </c>
      <c r="N336" s="11">
        <v>1.91</v>
      </c>
      <c r="O336" s="11">
        <v>1.79</v>
      </c>
      <c r="P336" s="11">
        <v>1.7000000000000002</v>
      </c>
      <c r="Q336" s="11">
        <v>1.81</v>
      </c>
      <c r="R336" s="11">
        <v>1.8900000000000001</v>
      </c>
      <c r="S336" s="11">
        <v>1.8399999999999999</v>
      </c>
      <c r="T336" s="11">
        <v>1.92</v>
      </c>
      <c r="U336" s="11">
        <v>1.7000000000000002</v>
      </c>
      <c r="V336" s="11">
        <v>1.83</v>
      </c>
      <c r="W336" s="11">
        <v>1.76</v>
      </c>
      <c r="X336" s="147">
        <v>2.0685599999999997</v>
      </c>
      <c r="Y336" s="11">
        <v>1.9159999999999999</v>
      </c>
      <c r="Z336" s="11">
        <v>1.907</v>
      </c>
      <c r="AA336" s="11">
        <v>1.798</v>
      </c>
      <c r="AB336" s="11">
        <v>1.8362000000000001</v>
      </c>
      <c r="AC336" s="11">
        <v>1.7626999999999999</v>
      </c>
      <c r="AD336" s="11">
        <v>1.8526237025332699</v>
      </c>
      <c r="AE336" s="11">
        <v>1.8900000000000001</v>
      </c>
      <c r="AF336" s="11">
        <v>1.8000000000000003</v>
      </c>
      <c r="AG336" s="11">
        <v>1.87</v>
      </c>
      <c r="AH336" s="11">
        <v>1.69</v>
      </c>
      <c r="AI336" s="151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1.8102200904460579</v>
      </c>
    </row>
    <row r="337" spans="1:65">
      <c r="A337" s="30"/>
      <c r="B337" s="19">
        <v>1</v>
      </c>
      <c r="C337" s="9">
        <v>5</v>
      </c>
      <c r="D337" s="11">
        <v>1.77</v>
      </c>
      <c r="E337" s="11">
        <v>1.83</v>
      </c>
      <c r="F337" s="11">
        <v>1.76</v>
      </c>
      <c r="G337" s="11">
        <v>1.77</v>
      </c>
      <c r="H337" s="11">
        <v>1.8260886494120645</v>
      </c>
      <c r="I337" s="11">
        <v>1.71</v>
      </c>
      <c r="J337" s="11">
        <v>1.83</v>
      </c>
      <c r="K337" s="11">
        <v>1.92</v>
      </c>
      <c r="L337" s="11">
        <v>1.7500000000000002</v>
      </c>
      <c r="M337" s="11">
        <v>1.72</v>
      </c>
      <c r="N337" s="11">
        <v>1.77</v>
      </c>
      <c r="O337" s="11">
        <v>1.69</v>
      </c>
      <c r="P337" s="11">
        <v>1.7500000000000002</v>
      </c>
      <c r="Q337" s="11">
        <v>1.8000000000000003</v>
      </c>
      <c r="R337" s="11">
        <v>1.8000000000000003</v>
      </c>
      <c r="S337" s="11">
        <v>1.92</v>
      </c>
      <c r="T337" s="11">
        <v>1.8900000000000001</v>
      </c>
      <c r="U337" s="11">
        <v>1.67</v>
      </c>
      <c r="V337" s="11">
        <v>1.8399999999999999</v>
      </c>
      <c r="W337" s="11">
        <v>1.7500000000000002</v>
      </c>
      <c r="X337" s="147">
        <v>2.0796299999999999</v>
      </c>
      <c r="Y337" s="11">
        <v>1.8540000000000001</v>
      </c>
      <c r="Z337" s="11">
        <v>1.9390000000000001</v>
      </c>
      <c r="AA337" s="11">
        <v>1.79</v>
      </c>
      <c r="AB337" s="11">
        <v>1.8713999999999997</v>
      </c>
      <c r="AC337" s="11">
        <v>1.7850999999999999</v>
      </c>
      <c r="AD337" s="11">
        <v>1.8302984805265134</v>
      </c>
      <c r="AE337" s="11">
        <v>1.8800000000000001</v>
      </c>
      <c r="AF337" s="11">
        <v>1.81</v>
      </c>
      <c r="AG337" s="11">
        <v>1.83</v>
      </c>
      <c r="AH337" s="11">
        <v>1.68</v>
      </c>
      <c r="AI337" s="151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90</v>
      </c>
    </row>
    <row r="338" spans="1:65">
      <c r="A338" s="30"/>
      <c r="B338" s="19">
        <v>1</v>
      </c>
      <c r="C338" s="9">
        <v>6</v>
      </c>
      <c r="D338" s="11">
        <v>1.8000000000000003</v>
      </c>
      <c r="E338" s="11">
        <v>1.8799999999999997</v>
      </c>
      <c r="F338" s="11">
        <v>1.7399999999999998</v>
      </c>
      <c r="G338" s="11">
        <v>1.76</v>
      </c>
      <c r="H338" s="11">
        <v>1.8291090107459738</v>
      </c>
      <c r="I338" s="11">
        <v>1.79</v>
      </c>
      <c r="J338" s="11">
        <v>1.7399999999999998</v>
      </c>
      <c r="K338" s="11">
        <v>1.86</v>
      </c>
      <c r="L338" s="11">
        <v>1.78</v>
      </c>
      <c r="M338" s="11">
        <v>1.73</v>
      </c>
      <c r="N338" s="11">
        <v>1.81</v>
      </c>
      <c r="O338" s="11">
        <v>1.71</v>
      </c>
      <c r="P338" s="11">
        <v>1.7399999999999998</v>
      </c>
      <c r="Q338" s="11">
        <v>1.8399999999999999</v>
      </c>
      <c r="R338" s="11">
        <v>1.77</v>
      </c>
      <c r="S338" s="11">
        <v>1.87</v>
      </c>
      <c r="T338" s="11">
        <v>1.9799999999999998</v>
      </c>
      <c r="U338" s="11">
        <v>1.69</v>
      </c>
      <c r="V338" s="11">
        <v>1.8500000000000003</v>
      </c>
      <c r="W338" s="11">
        <v>1.71</v>
      </c>
      <c r="X338" s="147">
        <v>2.0665499999999999</v>
      </c>
      <c r="Y338" s="11">
        <v>1.909</v>
      </c>
      <c r="Z338" s="11">
        <v>1.8839999999999999</v>
      </c>
      <c r="AA338" s="11">
        <v>1.7969999999999999</v>
      </c>
      <c r="AB338" s="11">
        <v>1.8249000000000002</v>
      </c>
      <c r="AC338" s="11">
        <v>1.7715000000000001</v>
      </c>
      <c r="AD338" s="11">
        <v>1.8993055750913017</v>
      </c>
      <c r="AE338" s="11">
        <v>1.8800000000000001</v>
      </c>
      <c r="AF338" s="11">
        <v>1.77</v>
      </c>
      <c r="AG338" s="11">
        <v>1.81</v>
      </c>
      <c r="AH338" s="11">
        <v>1.6500000000000001</v>
      </c>
      <c r="AI338" s="151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275</v>
      </c>
      <c r="C339" s="12"/>
      <c r="D339" s="23">
        <v>1.7983333333333336</v>
      </c>
      <c r="E339" s="23">
        <v>1.8766666666666663</v>
      </c>
      <c r="F339" s="23">
        <v>1.7483333333333333</v>
      </c>
      <c r="G339" s="23">
        <v>1.7583333333333335</v>
      </c>
      <c r="H339" s="23">
        <v>1.8202088552074249</v>
      </c>
      <c r="I339" s="23">
        <v>1.7466666666666668</v>
      </c>
      <c r="J339" s="23">
        <v>1.8066666666666669</v>
      </c>
      <c r="K339" s="23">
        <v>1.8766666666666667</v>
      </c>
      <c r="L339" s="23">
        <v>1.7883333333333333</v>
      </c>
      <c r="M339" s="23">
        <v>1.75</v>
      </c>
      <c r="N339" s="23">
        <v>1.8616666666666666</v>
      </c>
      <c r="O339" s="23">
        <v>1.7766666666666666</v>
      </c>
      <c r="P339" s="23">
        <v>1.7150000000000001</v>
      </c>
      <c r="Q339" s="23">
        <v>1.7466666666666668</v>
      </c>
      <c r="R339" s="23">
        <v>1.8499999999999999</v>
      </c>
      <c r="S339" s="23">
        <v>1.8816666666666666</v>
      </c>
      <c r="T339" s="23">
        <v>1.9350000000000003</v>
      </c>
      <c r="U339" s="23">
        <v>1.6899999999999997</v>
      </c>
      <c r="V339" s="23">
        <v>1.835</v>
      </c>
      <c r="W339" s="23">
        <v>1.7516666666666669</v>
      </c>
      <c r="X339" s="23">
        <v>2.0724899999999997</v>
      </c>
      <c r="Y339" s="23">
        <v>1.8770000000000004</v>
      </c>
      <c r="Z339" s="23">
        <v>1.9275000000000002</v>
      </c>
      <c r="AA339" s="23">
        <v>1.7953333333333334</v>
      </c>
      <c r="AB339" s="23">
        <v>1.8411166666666665</v>
      </c>
      <c r="AC339" s="23">
        <v>1.7763666666666664</v>
      </c>
      <c r="AD339" s="23">
        <v>1.8665599034984972</v>
      </c>
      <c r="AE339" s="23">
        <v>1.871666666666667</v>
      </c>
      <c r="AF339" s="23">
        <v>1.8033333333333335</v>
      </c>
      <c r="AG339" s="23">
        <v>1.8383333333333336</v>
      </c>
      <c r="AH339" s="23">
        <v>1.6566666666666665</v>
      </c>
      <c r="AI339" s="151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276</v>
      </c>
      <c r="C340" s="29"/>
      <c r="D340" s="11">
        <v>1.8000000000000003</v>
      </c>
      <c r="E340" s="11">
        <v>1.8799999999999997</v>
      </c>
      <c r="F340" s="11">
        <v>1.7399999999999998</v>
      </c>
      <c r="G340" s="11">
        <v>1.7650000000000001</v>
      </c>
      <c r="H340" s="11">
        <v>1.8275988300790191</v>
      </c>
      <c r="I340" s="11">
        <v>1.7599999999999998</v>
      </c>
      <c r="J340" s="11">
        <v>1.81</v>
      </c>
      <c r="K340" s="11">
        <v>1.88</v>
      </c>
      <c r="L340" s="11">
        <v>1.79</v>
      </c>
      <c r="M340" s="11">
        <v>1.75</v>
      </c>
      <c r="N340" s="11">
        <v>1.8800000000000001</v>
      </c>
      <c r="O340" s="11">
        <v>1.7850000000000001</v>
      </c>
      <c r="P340" s="11">
        <v>1.7150000000000001</v>
      </c>
      <c r="Q340" s="11">
        <v>1.7800000000000002</v>
      </c>
      <c r="R340" s="11">
        <v>1.855</v>
      </c>
      <c r="S340" s="11">
        <v>1.885</v>
      </c>
      <c r="T340" s="11">
        <v>1.9350000000000001</v>
      </c>
      <c r="U340" s="11">
        <v>1.69</v>
      </c>
      <c r="V340" s="11">
        <v>1.835</v>
      </c>
      <c r="W340" s="11">
        <v>1.7550000000000001</v>
      </c>
      <c r="X340" s="11">
        <v>2.0688599999999999</v>
      </c>
      <c r="Y340" s="11">
        <v>1.8715000000000002</v>
      </c>
      <c r="Z340" s="11">
        <v>1.9344999999999999</v>
      </c>
      <c r="AA340" s="11">
        <v>1.7974999999999999</v>
      </c>
      <c r="AB340" s="11">
        <v>1.8325</v>
      </c>
      <c r="AC340" s="11">
        <v>1.7783</v>
      </c>
      <c r="AD340" s="11">
        <v>1.8573819939766145</v>
      </c>
      <c r="AE340" s="11">
        <v>1.8800000000000001</v>
      </c>
      <c r="AF340" s="11">
        <v>1.8050000000000002</v>
      </c>
      <c r="AG340" s="11">
        <v>1.83</v>
      </c>
      <c r="AH340" s="11">
        <v>1.6600000000000001</v>
      </c>
      <c r="AI340" s="151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277</v>
      </c>
      <c r="C341" s="29"/>
      <c r="D341" s="24">
        <v>1.722401424368511E-2</v>
      </c>
      <c r="E341" s="24">
        <v>5.0066622281382839E-2</v>
      </c>
      <c r="F341" s="24">
        <v>1.8348478592697257E-2</v>
      </c>
      <c r="G341" s="24">
        <v>2.1369760566432812E-2</v>
      </c>
      <c r="H341" s="24">
        <v>3.5011979517745317E-2</v>
      </c>
      <c r="I341" s="24">
        <v>4.9261208538429829E-2</v>
      </c>
      <c r="J341" s="24">
        <v>4.1311822359545898E-2</v>
      </c>
      <c r="K341" s="24">
        <v>3.5023801430836408E-2</v>
      </c>
      <c r="L341" s="24">
        <v>2.6394443859772184E-2</v>
      </c>
      <c r="M341" s="24">
        <v>2.3664319132398502E-2</v>
      </c>
      <c r="N341" s="24">
        <v>5.9469880331699539E-2</v>
      </c>
      <c r="O341" s="24">
        <v>6.5625198412398542E-2</v>
      </c>
      <c r="P341" s="24">
        <v>3.0166206257996712E-2</v>
      </c>
      <c r="Q341" s="24">
        <v>0.10500793620801556</v>
      </c>
      <c r="R341" s="24">
        <v>6.1318838867023495E-2</v>
      </c>
      <c r="S341" s="24">
        <v>3.3115957885386044E-2</v>
      </c>
      <c r="T341" s="24">
        <v>3.3911649915626257E-2</v>
      </c>
      <c r="U341" s="24">
        <v>1.4142135623730994E-2</v>
      </c>
      <c r="V341" s="24">
        <v>1.0488088481701546E-2</v>
      </c>
      <c r="W341" s="24">
        <v>2.7868739954771331E-2</v>
      </c>
      <c r="X341" s="24">
        <v>9.1036124697835372E-3</v>
      </c>
      <c r="Y341" s="24">
        <v>3.1679646462673773E-2</v>
      </c>
      <c r="Z341" s="24">
        <v>2.7355072655725187E-2</v>
      </c>
      <c r="AA341" s="24">
        <v>9.5638207148956624E-3</v>
      </c>
      <c r="AB341" s="24">
        <v>1.9623599737730688E-2</v>
      </c>
      <c r="AC341" s="24">
        <v>1.5856060881147847E-2</v>
      </c>
      <c r="AD341" s="24">
        <v>2.9502979907034248E-2</v>
      </c>
      <c r="AE341" s="24">
        <v>1.7224014243685214E-2</v>
      </c>
      <c r="AF341" s="24">
        <v>2.3380903889000187E-2</v>
      </c>
      <c r="AG341" s="24">
        <v>2.562550812504345E-2</v>
      </c>
      <c r="AH341" s="24">
        <v>2.943920288775953E-2</v>
      </c>
      <c r="AI341" s="203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56"/>
    </row>
    <row r="342" spans="1:65">
      <c r="A342" s="30"/>
      <c r="B342" s="3" t="s">
        <v>86</v>
      </c>
      <c r="C342" s="29"/>
      <c r="D342" s="13">
        <v>9.5777651030686424E-3</v>
      </c>
      <c r="E342" s="13">
        <v>2.6678484341767061E-2</v>
      </c>
      <c r="F342" s="13">
        <v>1.0494839995823027E-2</v>
      </c>
      <c r="G342" s="13">
        <v>1.2153418331620555E-2</v>
      </c>
      <c r="H342" s="13">
        <v>1.9235144042717818E-2</v>
      </c>
      <c r="I342" s="13">
        <v>2.8202981987650665E-2</v>
      </c>
      <c r="J342" s="13">
        <v>2.2866322339232043E-2</v>
      </c>
      <c r="K342" s="13">
        <v>1.866277163277251E-2</v>
      </c>
      <c r="L342" s="13">
        <v>1.4759241673684352E-2</v>
      </c>
      <c r="M342" s="13">
        <v>1.3522468075656286E-2</v>
      </c>
      <c r="N342" s="13">
        <v>3.194442990064434E-2</v>
      </c>
      <c r="O342" s="13">
        <v>3.6937259894408186E-2</v>
      </c>
      <c r="P342" s="13">
        <v>1.7589624640231317E-2</v>
      </c>
      <c r="Q342" s="13">
        <v>6.0119047447337148E-2</v>
      </c>
      <c r="R342" s="13">
        <v>3.3145318306499187E-2</v>
      </c>
      <c r="S342" s="13">
        <v>1.7599269026777348E-2</v>
      </c>
      <c r="T342" s="13">
        <v>1.7525400473191861E-2</v>
      </c>
      <c r="U342" s="13">
        <v>8.3681275880065076E-3</v>
      </c>
      <c r="V342" s="13">
        <v>5.7155795540607878E-3</v>
      </c>
      <c r="W342" s="13">
        <v>1.5909842029365174E-2</v>
      </c>
      <c r="X342" s="13">
        <v>4.3925965721347453E-3</v>
      </c>
      <c r="Y342" s="13">
        <v>1.6877808451078193E-2</v>
      </c>
      <c r="Z342" s="13">
        <v>1.4191996189740692E-2</v>
      </c>
      <c r="AA342" s="13">
        <v>5.3270445868338259E-3</v>
      </c>
      <c r="AB342" s="13">
        <v>1.0658531364695713E-2</v>
      </c>
      <c r="AC342" s="13">
        <v>8.926119352882015E-3</v>
      </c>
      <c r="AD342" s="13">
        <v>1.5806071828574454E-2</v>
      </c>
      <c r="AE342" s="13">
        <v>9.2025009316216624E-3</v>
      </c>
      <c r="AF342" s="13">
        <v>1.2965381084473301E-2</v>
      </c>
      <c r="AG342" s="13">
        <v>1.3939532978264793E-2</v>
      </c>
      <c r="AH342" s="13">
        <v>1.777014258818483E-2</v>
      </c>
      <c r="AI342" s="151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278</v>
      </c>
      <c r="C343" s="29"/>
      <c r="D343" s="13">
        <v>-6.5664706603688616E-3</v>
      </c>
      <c r="E343" s="13">
        <v>3.6706352211699933E-2</v>
      </c>
      <c r="F343" s="13">
        <v>-3.4187421429774933E-2</v>
      </c>
      <c r="G343" s="13">
        <v>-2.8663231275893652E-2</v>
      </c>
      <c r="H343" s="13">
        <v>5.5179835944179079E-3</v>
      </c>
      <c r="I343" s="13">
        <v>-3.5108119788754943E-2</v>
      </c>
      <c r="J343" s="13">
        <v>-1.9629788654679237E-3</v>
      </c>
      <c r="K343" s="13">
        <v>3.6706352211700155E-2</v>
      </c>
      <c r="L343" s="13">
        <v>-1.2090660814250143E-2</v>
      </c>
      <c r="M343" s="13">
        <v>-3.3266723070794701E-2</v>
      </c>
      <c r="N343" s="13">
        <v>2.8420066980878289E-2</v>
      </c>
      <c r="O343" s="13">
        <v>-1.8535549327111545E-2</v>
      </c>
      <c r="P343" s="13">
        <v>-5.2601388609378796E-2</v>
      </c>
      <c r="Q343" s="13">
        <v>-3.5108119788754943E-2</v>
      </c>
      <c r="R343" s="13">
        <v>2.1975178468016887E-2</v>
      </c>
      <c r="S343" s="13">
        <v>3.9468447288640629E-2</v>
      </c>
      <c r="T343" s="13">
        <v>6.8930794776007165E-2</v>
      </c>
      <c r="U343" s="13">
        <v>-6.6411863994081832E-2</v>
      </c>
      <c r="V343" s="13">
        <v>1.3688893237195243E-2</v>
      </c>
      <c r="W343" s="13">
        <v>-3.2346024711814358E-2</v>
      </c>
      <c r="X343" s="13">
        <v>0.14488288520171921</v>
      </c>
      <c r="Y343" s="13">
        <v>3.6890491883496468E-2</v>
      </c>
      <c r="Z343" s="13">
        <v>6.4787652160596343E-2</v>
      </c>
      <c r="AA343" s="13">
        <v>-8.2237277065333458E-3</v>
      </c>
      <c r="AB343" s="13">
        <v>1.7067856214652455E-2</v>
      </c>
      <c r="AC343" s="13">
        <v>-1.8701275031728137E-2</v>
      </c>
      <c r="AD343" s="13">
        <v>3.1123184053579056E-2</v>
      </c>
      <c r="AE343" s="13">
        <v>3.3944257134759681E-2</v>
      </c>
      <c r="AF343" s="13">
        <v>-3.8043755834283877E-3</v>
      </c>
      <c r="AG343" s="13">
        <v>1.5530289955155929E-2</v>
      </c>
      <c r="AH343" s="13">
        <v>-8.4825831173685695E-2</v>
      </c>
      <c r="AI343" s="151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279</v>
      </c>
      <c r="C344" s="47"/>
      <c r="D344" s="45">
        <v>0.1</v>
      </c>
      <c r="E344" s="45">
        <v>0.83</v>
      </c>
      <c r="F344" s="45">
        <v>0.69</v>
      </c>
      <c r="G344" s="45">
        <v>0.57999999999999996</v>
      </c>
      <c r="H344" s="45">
        <v>0.16</v>
      </c>
      <c r="I344" s="45">
        <v>0.71</v>
      </c>
      <c r="J344" s="45">
        <v>0</v>
      </c>
      <c r="K344" s="45">
        <v>0.83</v>
      </c>
      <c r="L344" s="45">
        <v>0.22</v>
      </c>
      <c r="M344" s="45">
        <v>0.67</v>
      </c>
      <c r="N344" s="45">
        <v>0.65</v>
      </c>
      <c r="O344" s="45">
        <v>0.36</v>
      </c>
      <c r="P344" s="45">
        <v>1.0900000000000001</v>
      </c>
      <c r="Q344" s="45">
        <v>0.71</v>
      </c>
      <c r="R344" s="45">
        <v>0.52</v>
      </c>
      <c r="S344" s="45">
        <v>0.89</v>
      </c>
      <c r="T344" s="45">
        <v>1.53</v>
      </c>
      <c r="U344" s="45">
        <v>1.39</v>
      </c>
      <c r="V344" s="45">
        <v>0.34</v>
      </c>
      <c r="W344" s="45">
        <v>0.65</v>
      </c>
      <c r="X344" s="45">
        <v>3.16</v>
      </c>
      <c r="Y344" s="45">
        <v>0.84</v>
      </c>
      <c r="Z344" s="45">
        <v>1.44</v>
      </c>
      <c r="AA344" s="45">
        <v>0.13</v>
      </c>
      <c r="AB344" s="45">
        <v>0.41</v>
      </c>
      <c r="AC344" s="45">
        <v>0.36</v>
      </c>
      <c r="AD344" s="45">
        <v>0.71</v>
      </c>
      <c r="AE344" s="45">
        <v>0.77</v>
      </c>
      <c r="AF344" s="45">
        <v>0.04</v>
      </c>
      <c r="AG344" s="45">
        <v>0.38</v>
      </c>
      <c r="AH344" s="45">
        <v>1.78</v>
      </c>
      <c r="AI344" s="151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BM345" s="55"/>
    </row>
    <row r="346" spans="1:65" ht="15">
      <c r="B346" s="8" t="s">
        <v>608</v>
      </c>
      <c r="BM346" s="28" t="s">
        <v>66</v>
      </c>
    </row>
    <row r="347" spans="1:65" ht="15">
      <c r="A347" s="25" t="s">
        <v>42</v>
      </c>
      <c r="B347" s="18" t="s">
        <v>110</v>
      </c>
      <c r="C347" s="15" t="s">
        <v>111</v>
      </c>
      <c r="D347" s="16" t="s">
        <v>227</v>
      </c>
      <c r="E347" s="17" t="s">
        <v>227</v>
      </c>
      <c r="F347" s="17" t="s">
        <v>227</v>
      </c>
      <c r="G347" s="17" t="s">
        <v>227</v>
      </c>
      <c r="H347" s="17" t="s">
        <v>227</v>
      </c>
      <c r="I347" s="17" t="s">
        <v>227</v>
      </c>
      <c r="J347" s="17" t="s">
        <v>227</v>
      </c>
      <c r="K347" s="17" t="s">
        <v>227</v>
      </c>
      <c r="L347" s="17" t="s">
        <v>227</v>
      </c>
      <c r="M347" s="17" t="s">
        <v>227</v>
      </c>
      <c r="N347" s="17" t="s">
        <v>227</v>
      </c>
      <c r="O347" s="17" t="s">
        <v>227</v>
      </c>
      <c r="P347" s="17" t="s">
        <v>227</v>
      </c>
      <c r="Q347" s="17" t="s">
        <v>227</v>
      </c>
      <c r="R347" s="17" t="s">
        <v>227</v>
      </c>
      <c r="S347" s="17" t="s">
        <v>227</v>
      </c>
      <c r="T347" s="17" t="s">
        <v>227</v>
      </c>
      <c r="U347" s="17" t="s">
        <v>227</v>
      </c>
      <c r="V347" s="17" t="s">
        <v>227</v>
      </c>
      <c r="W347" s="17" t="s">
        <v>227</v>
      </c>
      <c r="X347" s="17" t="s">
        <v>227</v>
      </c>
      <c r="Y347" s="17" t="s">
        <v>227</v>
      </c>
      <c r="Z347" s="17" t="s">
        <v>227</v>
      </c>
      <c r="AA347" s="17" t="s">
        <v>227</v>
      </c>
      <c r="AB347" s="17" t="s">
        <v>227</v>
      </c>
      <c r="AC347" s="17" t="s">
        <v>227</v>
      </c>
      <c r="AD347" s="151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228</v>
      </c>
      <c r="C348" s="9" t="s">
        <v>228</v>
      </c>
      <c r="D348" s="149" t="s">
        <v>230</v>
      </c>
      <c r="E348" s="150" t="s">
        <v>231</v>
      </c>
      <c r="F348" s="150" t="s">
        <v>232</v>
      </c>
      <c r="G348" s="150" t="s">
        <v>233</v>
      </c>
      <c r="H348" s="150" t="s">
        <v>234</v>
      </c>
      <c r="I348" s="150" t="s">
        <v>235</v>
      </c>
      <c r="J348" s="150" t="s">
        <v>236</v>
      </c>
      <c r="K348" s="150" t="s">
        <v>237</v>
      </c>
      <c r="L348" s="150" t="s">
        <v>238</v>
      </c>
      <c r="M348" s="150" t="s">
        <v>239</v>
      </c>
      <c r="N348" s="150" t="s">
        <v>240</v>
      </c>
      <c r="O348" s="150" t="s">
        <v>241</v>
      </c>
      <c r="P348" s="150" t="s">
        <v>242</v>
      </c>
      <c r="Q348" s="150" t="s">
        <v>244</v>
      </c>
      <c r="R348" s="150" t="s">
        <v>247</v>
      </c>
      <c r="S348" s="150" t="s">
        <v>248</v>
      </c>
      <c r="T348" s="150" t="s">
        <v>304</v>
      </c>
      <c r="U348" s="150" t="s">
        <v>250</v>
      </c>
      <c r="V348" s="150" t="s">
        <v>252</v>
      </c>
      <c r="W348" s="150" t="s">
        <v>255</v>
      </c>
      <c r="X348" s="150" t="s">
        <v>256</v>
      </c>
      <c r="Y348" s="150" t="s">
        <v>305</v>
      </c>
      <c r="Z348" s="150" t="s">
        <v>259</v>
      </c>
      <c r="AA348" s="150" t="s">
        <v>264</v>
      </c>
      <c r="AB348" s="150" t="s">
        <v>265</v>
      </c>
      <c r="AC348" s="150" t="s">
        <v>266</v>
      </c>
      <c r="AD348" s="151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340</v>
      </c>
      <c r="E349" s="11" t="s">
        <v>341</v>
      </c>
      <c r="F349" s="11" t="s">
        <v>341</v>
      </c>
      <c r="G349" s="11" t="s">
        <v>340</v>
      </c>
      <c r="H349" s="11" t="s">
        <v>341</v>
      </c>
      <c r="I349" s="11" t="s">
        <v>341</v>
      </c>
      <c r="J349" s="11" t="s">
        <v>340</v>
      </c>
      <c r="K349" s="11" t="s">
        <v>340</v>
      </c>
      <c r="L349" s="11" t="s">
        <v>340</v>
      </c>
      <c r="M349" s="11" t="s">
        <v>340</v>
      </c>
      <c r="N349" s="11" t="s">
        <v>340</v>
      </c>
      <c r="O349" s="11" t="s">
        <v>340</v>
      </c>
      <c r="P349" s="11" t="s">
        <v>340</v>
      </c>
      <c r="Q349" s="11" t="s">
        <v>340</v>
      </c>
      <c r="R349" s="11" t="s">
        <v>340</v>
      </c>
      <c r="S349" s="11" t="s">
        <v>341</v>
      </c>
      <c r="T349" s="11" t="s">
        <v>341</v>
      </c>
      <c r="U349" s="11" t="s">
        <v>341</v>
      </c>
      <c r="V349" s="11" t="s">
        <v>342</v>
      </c>
      <c r="W349" s="11" t="s">
        <v>340</v>
      </c>
      <c r="X349" s="11" t="s">
        <v>340</v>
      </c>
      <c r="Y349" s="11" t="s">
        <v>340</v>
      </c>
      <c r="Z349" s="11" t="s">
        <v>341</v>
      </c>
      <c r="AA349" s="11" t="s">
        <v>341</v>
      </c>
      <c r="AB349" s="11" t="s">
        <v>340</v>
      </c>
      <c r="AC349" s="11" t="s">
        <v>340</v>
      </c>
      <c r="AD349" s="151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 t="s">
        <v>344</v>
      </c>
      <c r="E350" s="26" t="s">
        <v>345</v>
      </c>
      <c r="F350" s="26" t="s">
        <v>344</v>
      </c>
      <c r="G350" s="26" t="s">
        <v>346</v>
      </c>
      <c r="H350" s="26" t="s">
        <v>347</v>
      </c>
      <c r="I350" s="26" t="s">
        <v>345</v>
      </c>
      <c r="J350" s="26" t="s">
        <v>345</v>
      </c>
      <c r="K350" s="26" t="s">
        <v>345</v>
      </c>
      <c r="L350" s="26" t="s">
        <v>345</v>
      </c>
      <c r="M350" s="26" t="s">
        <v>345</v>
      </c>
      <c r="N350" s="26" t="s">
        <v>345</v>
      </c>
      <c r="O350" s="26" t="s">
        <v>345</v>
      </c>
      <c r="P350" s="26" t="s">
        <v>345</v>
      </c>
      <c r="Q350" s="26" t="s">
        <v>348</v>
      </c>
      <c r="R350" s="26" t="s">
        <v>345</v>
      </c>
      <c r="S350" s="26" t="s">
        <v>344</v>
      </c>
      <c r="T350" s="26" t="s">
        <v>345</v>
      </c>
      <c r="U350" s="26" t="s">
        <v>346</v>
      </c>
      <c r="V350" s="26" t="s">
        <v>347</v>
      </c>
      <c r="W350" s="26" t="s">
        <v>344</v>
      </c>
      <c r="X350" s="26" t="s">
        <v>345</v>
      </c>
      <c r="Y350" s="26"/>
      <c r="Z350" s="26" t="s">
        <v>344</v>
      </c>
      <c r="AA350" s="26" t="s">
        <v>347</v>
      </c>
      <c r="AB350" s="26" t="s">
        <v>347</v>
      </c>
      <c r="AC350" s="26" t="s">
        <v>116</v>
      </c>
      <c r="AD350" s="151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22">
        <v>2</v>
      </c>
      <c r="E351" s="22">
        <v>2.0699999999999998</v>
      </c>
      <c r="F351" s="22">
        <v>2</v>
      </c>
      <c r="G351" s="145">
        <v>1.31</v>
      </c>
      <c r="H351" s="22">
        <v>2.0471702534436944</v>
      </c>
      <c r="I351" s="22">
        <v>2.3199999999999998</v>
      </c>
      <c r="J351" s="22">
        <v>2.4900000000000002</v>
      </c>
      <c r="K351" s="22">
        <v>2.1800000000000002</v>
      </c>
      <c r="L351" s="22">
        <v>2.02</v>
      </c>
      <c r="M351" s="22">
        <v>1.96</v>
      </c>
      <c r="N351" s="22">
        <v>2.1</v>
      </c>
      <c r="O351" s="22">
        <v>2.14</v>
      </c>
      <c r="P351" s="22">
        <v>1.95</v>
      </c>
      <c r="Q351" s="22">
        <v>2.2999999999999998</v>
      </c>
      <c r="R351" s="145">
        <v>2</v>
      </c>
      <c r="S351" s="22">
        <v>2</v>
      </c>
      <c r="T351" s="22">
        <v>1.9</v>
      </c>
      <c r="U351" s="22">
        <v>2.65</v>
      </c>
      <c r="V351" s="145" t="s">
        <v>104</v>
      </c>
      <c r="W351" s="145">
        <v>2.8430231745381027</v>
      </c>
      <c r="X351" s="145">
        <v>1.23</v>
      </c>
      <c r="Y351" s="22">
        <v>1.9151044394483796</v>
      </c>
      <c r="Z351" s="22">
        <v>2</v>
      </c>
      <c r="AA351" s="22">
        <v>2.2000000000000002</v>
      </c>
      <c r="AB351" s="22">
        <v>2.8</v>
      </c>
      <c r="AC351" s="22">
        <v>2.14</v>
      </c>
      <c r="AD351" s="151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2</v>
      </c>
      <c r="E352" s="11">
        <v>2.15</v>
      </c>
      <c r="F352" s="11">
        <v>2</v>
      </c>
      <c r="G352" s="147">
        <v>1.19</v>
      </c>
      <c r="H352" s="11">
        <v>2.4610574308743431</v>
      </c>
      <c r="I352" s="11">
        <v>2.57</v>
      </c>
      <c r="J352" s="11">
        <v>2.61</v>
      </c>
      <c r="K352" s="11">
        <v>2.1800000000000002</v>
      </c>
      <c r="L352" s="11">
        <v>2</v>
      </c>
      <c r="M352" s="11">
        <v>1.9</v>
      </c>
      <c r="N352" s="11">
        <v>2.19</v>
      </c>
      <c r="O352" s="11">
        <v>2.0499999999999998</v>
      </c>
      <c r="P352" s="11">
        <v>2</v>
      </c>
      <c r="Q352" s="11">
        <v>2.4</v>
      </c>
      <c r="R352" s="147">
        <v>2</v>
      </c>
      <c r="S352" s="11">
        <v>1.8</v>
      </c>
      <c r="T352" s="11">
        <v>1.87</v>
      </c>
      <c r="U352" s="11">
        <v>2.69</v>
      </c>
      <c r="V352" s="147" t="s">
        <v>104</v>
      </c>
      <c r="W352" s="147">
        <v>2.8797868582469799</v>
      </c>
      <c r="X352" s="147">
        <v>1.22</v>
      </c>
      <c r="Y352" s="11">
        <v>1.9814613716517919</v>
      </c>
      <c r="Z352" s="11">
        <v>2.5</v>
      </c>
      <c r="AA352" s="11">
        <v>2.2999999999999998</v>
      </c>
      <c r="AB352" s="11">
        <v>2.8</v>
      </c>
      <c r="AC352" s="11">
        <v>2.0699999999999998</v>
      </c>
      <c r="AD352" s="151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31</v>
      </c>
    </row>
    <row r="353" spans="1:65">
      <c r="A353" s="30"/>
      <c r="B353" s="19">
        <v>1</v>
      </c>
      <c r="C353" s="9">
        <v>3</v>
      </c>
      <c r="D353" s="11">
        <v>2</v>
      </c>
      <c r="E353" s="11">
        <v>1.9800000000000002</v>
      </c>
      <c r="F353" s="11">
        <v>2</v>
      </c>
      <c r="G353" s="147">
        <v>1.29</v>
      </c>
      <c r="H353" s="11">
        <v>2.1227895488908666</v>
      </c>
      <c r="I353" s="11">
        <v>2.56</v>
      </c>
      <c r="J353" s="11">
        <v>2.2999999999999998</v>
      </c>
      <c r="K353" s="11">
        <v>2.15</v>
      </c>
      <c r="L353" s="11">
        <v>1.92</v>
      </c>
      <c r="M353" s="11">
        <v>1.9</v>
      </c>
      <c r="N353" s="11">
        <v>2.33</v>
      </c>
      <c r="O353" s="11">
        <v>2.1800000000000002</v>
      </c>
      <c r="P353" s="11">
        <v>1.9699999999999998</v>
      </c>
      <c r="Q353" s="11">
        <v>2</v>
      </c>
      <c r="R353" s="147">
        <v>3</v>
      </c>
      <c r="S353" s="11">
        <v>1.9</v>
      </c>
      <c r="T353" s="11">
        <v>1.87</v>
      </c>
      <c r="U353" s="11">
        <v>2.61</v>
      </c>
      <c r="V353" s="147" t="s">
        <v>104</v>
      </c>
      <c r="W353" s="147">
        <v>2.9113321968514181</v>
      </c>
      <c r="X353" s="147">
        <v>1.2</v>
      </c>
      <c r="Y353" s="11">
        <v>1.9500284275470188</v>
      </c>
      <c r="Z353" s="11">
        <v>2</v>
      </c>
      <c r="AA353" s="11">
        <v>2.2999999999999998</v>
      </c>
      <c r="AB353" s="11">
        <v>2.74</v>
      </c>
      <c r="AC353" s="11">
        <v>2.27</v>
      </c>
      <c r="AD353" s="151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2</v>
      </c>
      <c r="E354" s="11">
        <v>2.13</v>
      </c>
      <c r="F354" s="11">
        <v>2</v>
      </c>
      <c r="G354" s="147">
        <v>1.33</v>
      </c>
      <c r="H354" s="11">
        <v>2.3569240002076133</v>
      </c>
      <c r="I354" s="11">
        <v>2.39</v>
      </c>
      <c r="J354" s="11">
        <v>2.73</v>
      </c>
      <c r="K354" s="11">
        <v>2.13</v>
      </c>
      <c r="L354" s="11">
        <v>2.09</v>
      </c>
      <c r="M354" s="11">
        <v>1.91</v>
      </c>
      <c r="N354" s="11">
        <v>2.2999999999999998</v>
      </c>
      <c r="O354" s="11">
        <v>2.1</v>
      </c>
      <c r="P354" s="11">
        <v>1.9400000000000002</v>
      </c>
      <c r="Q354" s="11">
        <v>2.2000000000000002</v>
      </c>
      <c r="R354" s="147">
        <v>3</v>
      </c>
      <c r="S354" s="11">
        <v>2</v>
      </c>
      <c r="T354" s="11">
        <v>1.87</v>
      </c>
      <c r="U354" s="11">
        <v>2.67</v>
      </c>
      <c r="V354" s="147" t="s">
        <v>104</v>
      </c>
      <c r="W354" s="147">
        <v>2.8948132393605128</v>
      </c>
      <c r="X354" s="147">
        <v>1.27</v>
      </c>
      <c r="Y354" s="11">
        <v>1.960677855429233</v>
      </c>
      <c r="Z354" s="11">
        <v>2</v>
      </c>
      <c r="AA354" s="11">
        <v>2.5</v>
      </c>
      <c r="AB354" s="11">
        <v>2.77</v>
      </c>
      <c r="AC354" s="11">
        <v>2.21</v>
      </c>
      <c r="AD354" s="151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2.1706467170879096</v>
      </c>
    </row>
    <row r="355" spans="1:65">
      <c r="A355" s="30"/>
      <c r="B355" s="19">
        <v>1</v>
      </c>
      <c r="C355" s="9">
        <v>5</v>
      </c>
      <c r="D355" s="11">
        <v>2</v>
      </c>
      <c r="E355" s="11">
        <v>2.1</v>
      </c>
      <c r="F355" s="11">
        <v>1.9</v>
      </c>
      <c r="G355" s="147">
        <v>1.22</v>
      </c>
      <c r="H355" s="11">
        <v>2.2784798594203934</v>
      </c>
      <c r="I355" s="11">
        <v>2.46</v>
      </c>
      <c r="J355" s="11">
        <v>1.87</v>
      </c>
      <c r="K355" s="11">
        <v>2.17</v>
      </c>
      <c r="L355" s="11">
        <v>1.92</v>
      </c>
      <c r="M355" s="11">
        <v>1.92</v>
      </c>
      <c r="N355" s="11">
        <v>2.04</v>
      </c>
      <c r="O355" s="11">
        <v>1.9699999999999998</v>
      </c>
      <c r="P355" s="11">
        <v>1.91</v>
      </c>
      <c r="Q355" s="11">
        <v>2.2000000000000002</v>
      </c>
      <c r="R355" s="147">
        <v>3</v>
      </c>
      <c r="S355" s="11">
        <v>1.8</v>
      </c>
      <c r="T355" s="11">
        <v>1.9</v>
      </c>
      <c r="U355" s="11">
        <v>2.65</v>
      </c>
      <c r="V355" s="147" t="s">
        <v>104</v>
      </c>
      <c r="W355" s="147">
        <v>2.8933117236967401</v>
      </c>
      <c r="X355" s="147">
        <v>1.22</v>
      </c>
      <c r="Y355" s="11">
        <v>1.9544428277781594</v>
      </c>
      <c r="Z355" s="146">
        <v>3</v>
      </c>
      <c r="AA355" s="11">
        <v>2.5</v>
      </c>
      <c r="AB355" s="11">
        <v>2.71</v>
      </c>
      <c r="AC355" s="11">
        <v>2.14</v>
      </c>
      <c r="AD355" s="151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91</v>
      </c>
    </row>
    <row r="356" spans="1:65">
      <c r="A356" s="30"/>
      <c r="B356" s="19">
        <v>1</v>
      </c>
      <c r="C356" s="9">
        <v>6</v>
      </c>
      <c r="D356" s="11">
        <v>2</v>
      </c>
      <c r="E356" s="11">
        <v>2.0299999999999998</v>
      </c>
      <c r="F356" s="11">
        <v>2.1</v>
      </c>
      <c r="G356" s="147">
        <v>1.35</v>
      </c>
      <c r="H356" s="11">
        <v>2.1723677252980091</v>
      </c>
      <c r="I356" s="11">
        <v>2.5499999999999998</v>
      </c>
      <c r="J356" s="11">
        <v>2.33</v>
      </c>
      <c r="K356" s="11">
        <v>2.2599999999999998</v>
      </c>
      <c r="L356" s="11">
        <v>1.99</v>
      </c>
      <c r="M356" s="11">
        <v>1.96</v>
      </c>
      <c r="N356" s="11">
        <v>1.9800000000000002</v>
      </c>
      <c r="O356" s="11">
        <v>1.88</v>
      </c>
      <c r="P356" s="11">
        <v>1.96</v>
      </c>
      <c r="Q356" s="11">
        <v>2.2000000000000002</v>
      </c>
      <c r="R356" s="147">
        <v>3</v>
      </c>
      <c r="S356" s="11">
        <v>2</v>
      </c>
      <c r="T356" s="11">
        <v>1.88</v>
      </c>
      <c r="U356" s="11">
        <v>2.63</v>
      </c>
      <c r="V356" s="147" t="s">
        <v>104</v>
      </c>
      <c r="W356" s="147">
        <v>2.83804868107894</v>
      </c>
      <c r="X356" s="147">
        <v>1.23</v>
      </c>
      <c r="Y356" s="11">
        <v>2.0609826130870896</v>
      </c>
      <c r="Z356" s="11">
        <v>2.5</v>
      </c>
      <c r="AA356" s="11">
        <v>2.5</v>
      </c>
      <c r="AB356" s="11">
        <v>2.8</v>
      </c>
      <c r="AC356" s="11">
        <v>2.11</v>
      </c>
      <c r="AD356" s="151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275</v>
      </c>
      <c r="C357" s="12"/>
      <c r="D357" s="23">
        <v>2</v>
      </c>
      <c r="E357" s="23">
        <v>2.0766666666666667</v>
      </c>
      <c r="F357" s="23">
        <v>2</v>
      </c>
      <c r="G357" s="23">
        <v>1.2816666666666665</v>
      </c>
      <c r="H357" s="23">
        <v>2.2397981363558199</v>
      </c>
      <c r="I357" s="23">
        <v>2.4750000000000001</v>
      </c>
      <c r="J357" s="23">
        <v>2.3883333333333332</v>
      </c>
      <c r="K357" s="23">
        <v>2.1783333333333332</v>
      </c>
      <c r="L357" s="23">
        <v>1.99</v>
      </c>
      <c r="M357" s="23">
        <v>1.925</v>
      </c>
      <c r="N357" s="23">
        <v>2.1566666666666667</v>
      </c>
      <c r="O357" s="23">
        <v>2.0533333333333328</v>
      </c>
      <c r="P357" s="23">
        <v>1.9550000000000001</v>
      </c>
      <c r="Q357" s="23">
        <v>2.2166666666666663</v>
      </c>
      <c r="R357" s="23">
        <v>2.6666666666666665</v>
      </c>
      <c r="S357" s="23">
        <v>1.9166666666666667</v>
      </c>
      <c r="T357" s="23">
        <v>1.8816666666666666</v>
      </c>
      <c r="U357" s="23">
        <v>2.65</v>
      </c>
      <c r="V357" s="23" t="s">
        <v>714</v>
      </c>
      <c r="W357" s="23">
        <v>2.8767193122954491</v>
      </c>
      <c r="X357" s="23">
        <v>1.2283333333333333</v>
      </c>
      <c r="Y357" s="23">
        <v>1.9704495891569456</v>
      </c>
      <c r="Z357" s="23">
        <v>2.3333333333333335</v>
      </c>
      <c r="AA357" s="23">
        <v>2.3833333333333333</v>
      </c>
      <c r="AB357" s="23">
        <v>2.77</v>
      </c>
      <c r="AC357" s="23">
        <v>2.1566666666666667</v>
      </c>
      <c r="AD357" s="151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276</v>
      </c>
      <c r="C358" s="29"/>
      <c r="D358" s="11">
        <v>2</v>
      </c>
      <c r="E358" s="11">
        <v>2.085</v>
      </c>
      <c r="F358" s="11">
        <v>2</v>
      </c>
      <c r="G358" s="11">
        <v>1.3</v>
      </c>
      <c r="H358" s="11">
        <v>2.2254237923592015</v>
      </c>
      <c r="I358" s="11">
        <v>2.5049999999999999</v>
      </c>
      <c r="J358" s="11">
        <v>2.41</v>
      </c>
      <c r="K358" s="11">
        <v>2.1749999999999998</v>
      </c>
      <c r="L358" s="11">
        <v>1.9950000000000001</v>
      </c>
      <c r="M358" s="11">
        <v>1.915</v>
      </c>
      <c r="N358" s="11">
        <v>2.145</v>
      </c>
      <c r="O358" s="11">
        <v>2.0750000000000002</v>
      </c>
      <c r="P358" s="11">
        <v>1.9550000000000001</v>
      </c>
      <c r="Q358" s="11">
        <v>2.2000000000000002</v>
      </c>
      <c r="R358" s="11">
        <v>3</v>
      </c>
      <c r="S358" s="11">
        <v>1.95</v>
      </c>
      <c r="T358" s="11">
        <v>1.875</v>
      </c>
      <c r="U358" s="11">
        <v>2.65</v>
      </c>
      <c r="V358" s="11" t="s">
        <v>714</v>
      </c>
      <c r="W358" s="11">
        <v>2.88654929097186</v>
      </c>
      <c r="X358" s="11">
        <v>1.2250000000000001</v>
      </c>
      <c r="Y358" s="11">
        <v>1.9575603416036962</v>
      </c>
      <c r="Z358" s="11">
        <v>2.25</v>
      </c>
      <c r="AA358" s="11">
        <v>2.4</v>
      </c>
      <c r="AB358" s="11">
        <v>2.7850000000000001</v>
      </c>
      <c r="AC358" s="11">
        <v>2.14</v>
      </c>
      <c r="AD358" s="151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277</v>
      </c>
      <c r="C359" s="29"/>
      <c r="D359" s="24">
        <v>0</v>
      </c>
      <c r="E359" s="24">
        <v>6.3770421565696567E-2</v>
      </c>
      <c r="F359" s="24">
        <v>6.3245553203367638E-2</v>
      </c>
      <c r="G359" s="24">
        <v>6.3377177806105203E-2</v>
      </c>
      <c r="H359" s="24">
        <v>0.15460516824756171</v>
      </c>
      <c r="I359" s="24">
        <v>0.10329569206893381</v>
      </c>
      <c r="J359" s="24">
        <v>0.30202097057434013</v>
      </c>
      <c r="K359" s="24">
        <v>4.4459719597256385E-2</v>
      </c>
      <c r="L359" s="24">
        <v>6.4498061986388383E-2</v>
      </c>
      <c r="M359" s="24">
        <v>2.8106938645110418E-2</v>
      </c>
      <c r="N359" s="24">
        <v>0.14123266855323044</v>
      </c>
      <c r="O359" s="24">
        <v>0.11201190412927858</v>
      </c>
      <c r="P359" s="24">
        <v>3.0166206257996694E-2</v>
      </c>
      <c r="Q359" s="24">
        <v>0.13291601358251251</v>
      </c>
      <c r="R359" s="24">
        <v>0.51639777949432275</v>
      </c>
      <c r="S359" s="24">
        <v>9.8319208025017479E-2</v>
      </c>
      <c r="T359" s="24">
        <v>1.4719601443879654E-2</v>
      </c>
      <c r="U359" s="24">
        <v>2.8284271247461926E-2</v>
      </c>
      <c r="V359" s="24" t="s">
        <v>714</v>
      </c>
      <c r="W359" s="24">
        <v>2.9802709093773454E-2</v>
      </c>
      <c r="X359" s="24">
        <v>2.3166067138525426E-2</v>
      </c>
      <c r="Y359" s="24">
        <v>4.9293610951714396E-2</v>
      </c>
      <c r="Z359" s="24">
        <v>0.40824829046386357</v>
      </c>
      <c r="AA359" s="24">
        <v>0.13291601358251257</v>
      </c>
      <c r="AB359" s="24">
        <v>3.7947331922020447E-2</v>
      </c>
      <c r="AC359" s="24">
        <v>7.2018516137634173E-2</v>
      </c>
      <c r="AD359" s="151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86</v>
      </c>
      <c r="C360" s="29"/>
      <c r="D360" s="13">
        <v>0</v>
      </c>
      <c r="E360" s="13">
        <v>3.0708068169677319E-2</v>
      </c>
      <c r="F360" s="13">
        <v>3.1622776601683819E-2</v>
      </c>
      <c r="G360" s="13">
        <v>4.9449033398781699E-2</v>
      </c>
      <c r="H360" s="13">
        <v>6.9026384895161261E-2</v>
      </c>
      <c r="I360" s="13">
        <v>4.1735633159165175E-2</v>
      </c>
      <c r="J360" s="13">
        <v>0.12645679158730222</v>
      </c>
      <c r="K360" s="13">
        <v>2.0409970740898113E-2</v>
      </c>
      <c r="L360" s="13">
        <v>3.2411086425320798E-2</v>
      </c>
      <c r="M360" s="13">
        <v>1.4601007088369047E-2</v>
      </c>
      <c r="N360" s="13">
        <v>6.5486554197788455E-2</v>
      </c>
      <c r="O360" s="13">
        <v>5.4551252011012311E-2</v>
      </c>
      <c r="P360" s="13">
        <v>1.54302845309446E-2</v>
      </c>
      <c r="Q360" s="13">
        <v>5.9962111390607156E-2</v>
      </c>
      <c r="R360" s="13">
        <v>0.19364916731037105</v>
      </c>
      <c r="S360" s="13">
        <v>5.1296978100009119E-2</v>
      </c>
      <c r="T360" s="13">
        <v>7.8226402713266543E-3</v>
      </c>
      <c r="U360" s="13">
        <v>1.0673309904702614E-2</v>
      </c>
      <c r="V360" s="13" t="s">
        <v>714</v>
      </c>
      <c r="W360" s="13">
        <v>1.0359964201718619E-2</v>
      </c>
      <c r="X360" s="13">
        <v>1.885975615076697E-2</v>
      </c>
      <c r="Y360" s="13">
        <v>2.5016428343546008E-2</v>
      </c>
      <c r="Z360" s="13">
        <v>0.17496355305594152</v>
      </c>
      <c r="AA360" s="13">
        <v>5.5768956747907369E-2</v>
      </c>
      <c r="AB360" s="13">
        <v>1.3699397805783555E-2</v>
      </c>
      <c r="AC360" s="13">
        <v>3.3393438703694357E-2</v>
      </c>
      <c r="AD360" s="151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278</v>
      </c>
      <c r="C361" s="29"/>
      <c r="D361" s="13">
        <v>-7.8615610612511544E-2</v>
      </c>
      <c r="E361" s="13">
        <v>-4.3295875685991136E-2</v>
      </c>
      <c r="F361" s="13">
        <v>-7.8615610612511544E-2</v>
      </c>
      <c r="G361" s="13">
        <v>-0.40954617046751784</v>
      </c>
      <c r="H361" s="13">
        <v>3.1857519108720922E-2</v>
      </c>
      <c r="I361" s="13">
        <v>0.14021318186701692</v>
      </c>
      <c r="J361" s="13">
        <v>0.10028652499355917</v>
      </c>
      <c r="K361" s="13">
        <v>3.5411641078728628E-3</v>
      </c>
      <c r="L361" s="13">
        <v>-8.3222532559449003E-2</v>
      </c>
      <c r="M361" s="13">
        <v>-0.11316752521454232</v>
      </c>
      <c r="N361" s="13">
        <v>-6.440500110491576E-3</v>
      </c>
      <c r="O361" s="13">
        <v>-5.4045360228845429E-2</v>
      </c>
      <c r="P361" s="13">
        <v>-9.9346759373729943E-2</v>
      </c>
      <c r="Q361" s="13">
        <v>2.1201031571132845E-2</v>
      </c>
      <c r="R361" s="13">
        <v>0.22851251918331794</v>
      </c>
      <c r="S361" s="13">
        <v>-0.11700662683699015</v>
      </c>
      <c r="T361" s="13">
        <v>-0.13313085365127131</v>
      </c>
      <c r="U361" s="13">
        <v>0.22083431593842229</v>
      </c>
      <c r="V361" s="13" t="s">
        <v>714</v>
      </c>
      <c r="W361" s="13">
        <v>0.32528213349926904</v>
      </c>
      <c r="X361" s="13">
        <v>-0.43411642085118418</v>
      </c>
      <c r="Y361" s="13">
        <v>-9.2229254237900071E-2</v>
      </c>
      <c r="Z361" s="13">
        <v>7.494845428540331E-2</v>
      </c>
      <c r="AA361" s="13">
        <v>9.7983064020090493E-2</v>
      </c>
      <c r="AB361" s="13">
        <v>0.27611737930167157</v>
      </c>
      <c r="AC361" s="13">
        <v>-6.440500110491576E-3</v>
      </c>
      <c r="AD361" s="151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279</v>
      </c>
      <c r="C362" s="47"/>
      <c r="D362" s="45">
        <v>0.52</v>
      </c>
      <c r="E362" s="45">
        <v>0.27</v>
      </c>
      <c r="F362" s="45">
        <v>0.52</v>
      </c>
      <c r="G362" s="45">
        <v>2.93</v>
      </c>
      <c r="H362" s="45">
        <v>0.28000000000000003</v>
      </c>
      <c r="I362" s="45">
        <v>1.06</v>
      </c>
      <c r="J362" s="45">
        <v>0.77</v>
      </c>
      <c r="K362" s="45">
        <v>7.0000000000000007E-2</v>
      </c>
      <c r="L362" s="45">
        <v>0.56000000000000005</v>
      </c>
      <c r="M362" s="45">
        <v>0.77</v>
      </c>
      <c r="N362" s="45">
        <v>0</v>
      </c>
      <c r="O362" s="45">
        <v>0.35</v>
      </c>
      <c r="P362" s="45">
        <v>0.67</v>
      </c>
      <c r="Q362" s="45">
        <v>0.2</v>
      </c>
      <c r="R362" s="45" t="s">
        <v>280</v>
      </c>
      <c r="S362" s="45">
        <v>0.8</v>
      </c>
      <c r="T362" s="45">
        <v>0.92</v>
      </c>
      <c r="U362" s="45">
        <v>1.65</v>
      </c>
      <c r="V362" s="45">
        <v>1.1499999999999999</v>
      </c>
      <c r="W362" s="45">
        <v>2.41</v>
      </c>
      <c r="X362" s="45">
        <v>3.1</v>
      </c>
      <c r="Y362" s="45">
        <v>0.62</v>
      </c>
      <c r="Z362" s="45">
        <v>0.59</v>
      </c>
      <c r="AA362" s="45">
        <v>0.76</v>
      </c>
      <c r="AB362" s="45">
        <v>2.0499999999999998</v>
      </c>
      <c r="AC362" s="45">
        <v>0</v>
      </c>
      <c r="AD362" s="151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 t="s">
        <v>355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BM363" s="55"/>
    </row>
    <row r="364" spans="1:65">
      <c r="BM364" s="55"/>
    </row>
    <row r="365" spans="1:65" ht="15">
      <c r="B365" s="8" t="s">
        <v>609</v>
      </c>
      <c r="BM365" s="28" t="s">
        <v>339</v>
      </c>
    </row>
    <row r="366" spans="1:65" ht="15">
      <c r="A366" s="25" t="s">
        <v>5</v>
      </c>
      <c r="B366" s="18" t="s">
        <v>110</v>
      </c>
      <c r="C366" s="15" t="s">
        <v>111</v>
      </c>
      <c r="D366" s="16" t="s">
        <v>227</v>
      </c>
      <c r="E366" s="17" t="s">
        <v>227</v>
      </c>
      <c r="F366" s="17" t="s">
        <v>227</v>
      </c>
      <c r="G366" s="15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49" t="s">
        <v>235</v>
      </c>
      <c r="E367" s="150" t="s">
        <v>237</v>
      </c>
      <c r="F367" s="150" t="s">
        <v>256</v>
      </c>
      <c r="G367" s="15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341</v>
      </c>
      <c r="E368" s="11" t="s">
        <v>340</v>
      </c>
      <c r="F368" s="11" t="s">
        <v>340</v>
      </c>
      <c r="G368" s="15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345</v>
      </c>
      <c r="E369" s="26" t="s">
        <v>345</v>
      </c>
      <c r="F369" s="26" t="s">
        <v>345</v>
      </c>
      <c r="G369" s="15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2.2999999999999998</v>
      </c>
      <c r="E370" s="22">
        <v>2.5299999999999998</v>
      </c>
      <c r="F370" s="22">
        <v>1.24</v>
      </c>
      <c r="G370" s="15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46">
        <v>2.6</v>
      </c>
      <c r="E371" s="11">
        <v>2.48</v>
      </c>
      <c r="F371" s="11">
        <v>1.25</v>
      </c>
      <c r="G371" s="15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7</v>
      </c>
    </row>
    <row r="372" spans="1:65">
      <c r="A372" s="30"/>
      <c r="B372" s="19">
        <v>1</v>
      </c>
      <c r="C372" s="9">
        <v>3</v>
      </c>
      <c r="D372" s="11">
        <v>2.2999999999999998</v>
      </c>
      <c r="E372" s="11">
        <v>2.48</v>
      </c>
      <c r="F372" s="11">
        <v>1.24</v>
      </c>
      <c r="G372" s="15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1">
        <v>2.2999999999999998</v>
      </c>
      <c r="E373" s="11">
        <v>2.38</v>
      </c>
      <c r="F373" s="11">
        <v>1.31</v>
      </c>
      <c r="G373" s="15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2.0122222222222201</v>
      </c>
    </row>
    <row r="374" spans="1:65">
      <c r="A374" s="30"/>
      <c r="B374" s="19">
        <v>1</v>
      </c>
      <c r="C374" s="9">
        <v>5</v>
      </c>
      <c r="D374" s="11">
        <v>2.4</v>
      </c>
      <c r="E374" s="11">
        <v>2.44</v>
      </c>
      <c r="F374" s="11">
        <v>1.27</v>
      </c>
      <c r="G374" s="15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13</v>
      </c>
    </row>
    <row r="375" spans="1:65">
      <c r="A375" s="30"/>
      <c r="B375" s="19">
        <v>1</v>
      </c>
      <c r="C375" s="9">
        <v>6</v>
      </c>
      <c r="D375" s="11">
        <v>2.2999999999999998</v>
      </c>
      <c r="E375" s="11">
        <v>2.44</v>
      </c>
      <c r="F375" s="11">
        <v>1.24</v>
      </c>
      <c r="G375" s="15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275</v>
      </c>
      <c r="C376" s="12"/>
      <c r="D376" s="23">
        <v>2.3666666666666667</v>
      </c>
      <c r="E376" s="23">
        <v>2.4583333333333335</v>
      </c>
      <c r="F376" s="23">
        <v>1.2583333333333335</v>
      </c>
      <c r="G376" s="15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276</v>
      </c>
      <c r="C377" s="29"/>
      <c r="D377" s="11">
        <v>2.2999999999999998</v>
      </c>
      <c r="E377" s="11">
        <v>2.46</v>
      </c>
      <c r="F377" s="11">
        <v>1.2450000000000001</v>
      </c>
      <c r="G377" s="15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277</v>
      </c>
      <c r="C378" s="29"/>
      <c r="D378" s="24">
        <v>0.12110601416389977</v>
      </c>
      <c r="E378" s="24">
        <v>5.07608773236502E-2</v>
      </c>
      <c r="F378" s="24">
        <v>2.7868739954771331E-2</v>
      </c>
      <c r="G378" s="15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>
        <v>5.1171555280521031E-2</v>
      </c>
      <c r="E379" s="13">
        <v>2.0648492470637367E-2</v>
      </c>
      <c r="F379" s="13">
        <v>2.2147343010414301E-2</v>
      </c>
      <c r="G379" s="15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278</v>
      </c>
      <c r="C380" s="29"/>
      <c r="D380" s="13">
        <v>0.17614577581446844</v>
      </c>
      <c r="E380" s="13">
        <v>0.22170071783545131</v>
      </c>
      <c r="F380" s="13">
        <v>-0.37465488680287062</v>
      </c>
      <c r="G380" s="15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279</v>
      </c>
      <c r="C381" s="47"/>
      <c r="D381" s="45">
        <v>0</v>
      </c>
      <c r="E381" s="45">
        <v>0.67</v>
      </c>
      <c r="F381" s="45">
        <v>8.15</v>
      </c>
      <c r="G381" s="15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BM382" s="55"/>
    </row>
    <row r="383" spans="1:65" ht="15">
      <c r="B383" s="8" t="s">
        <v>610</v>
      </c>
      <c r="BM383" s="28" t="s">
        <v>339</v>
      </c>
    </row>
    <row r="384" spans="1:65" ht="15">
      <c r="A384" s="25" t="s">
        <v>81</v>
      </c>
      <c r="B384" s="18" t="s">
        <v>110</v>
      </c>
      <c r="C384" s="15" t="s">
        <v>111</v>
      </c>
      <c r="D384" s="16" t="s">
        <v>227</v>
      </c>
      <c r="E384" s="17" t="s">
        <v>227</v>
      </c>
      <c r="F384" s="17" t="s">
        <v>227</v>
      </c>
      <c r="G384" s="17" t="s">
        <v>227</v>
      </c>
      <c r="H384" s="17" t="s">
        <v>227</v>
      </c>
      <c r="I384" s="17" t="s">
        <v>227</v>
      </c>
      <c r="J384" s="17" t="s">
        <v>227</v>
      </c>
      <c r="K384" s="17" t="s">
        <v>227</v>
      </c>
      <c r="L384" s="17" t="s">
        <v>227</v>
      </c>
      <c r="M384" s="17" t="s">
        <v>227</v>
      </c>
      <c r="N384" s="17" t="s">
        <v>227</v>
      </c>
      <c r="O384" s="17" t="s">
        <v>227</v>
      </c>
      <c r="P384" s="17" t="s">
        <v>227</v>
      </c>
      <c r="Q384" s="17" t="s">
        <v>227</v>
      </c>
      <c r="R384" s="17" t="s">
        <v>227</v>
      </c>
      <c r="S384" s="17" t="s">
        <v>227</v>
      </c>
      <c r="T384" s="151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228</v>
      </c>
      <c r="C385" s="9" t="s">
        <v>228</v>
      </c>
      <c r="D385" s="149" t="s">
        <v>230</v>
      </c>
      <c r="E385" s="150" t="s">
        <v>231</v>
      </c>
      <c r="F385" s="150" t="s">
        <v>232</v>
      </c>
      <c r="G385" s="150" t="s">
        <v>233</v>
      </c>
      <c r="H385" s="150" t="s">
        <v>235</v>
      </c>
      <c r="I385" s="150" t="s">
        <v>236</v>
      </c>
      <c r="J385" s="150" t="s">
        <v>237</v>
      </c>
      <c r="K385" s="150" t="s">
        <v>238</v>
      </c>
      <c r="L385" s="150" t="s">
        <v>239</v>
      </c>
      <c r="M385" s="150" t="s">
        <v>240</v>
      </c>
      <c r="N385" s="150" t="s">
        <v>241</v>
      </c>
      <c r="O385" s="150" t="s">
        <v>242</v>
      </c>
      <c r="P385" s="150" t="s">
        <v>248</v>
      </c>
      <c r="Q385" s="150" t="s">
        <v>304</v>
      </c>
      <c r="R385" s="150" t="s">
        <v>256</v>
      </c>
      <c r="S385" s="150" t="s">
        <v>305</v>
      </c>
      <c r="T385" s="151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340</v>
      </c>
      <c r="E386" s="11" t="s">
        <v>341</v>
      </c>
      <c r="F386" s="11" t="s">
        <v>341</v>
      </c>
      <c r="G386" s="11" t="s">
        <v>340</v>
      </c>
      <c r="H386" s="11" t="s">
        <v>341</v>
      </c>
      <c r="I386" s="11" t="s">
        <v>340</v>
      </c>
      <c r="J386" s="11" t="s">
        <v>340</v>
      </c>
      <c r="K386" s="11" t="s">
        <v>340</v>
      </c>
      <c r="L386" s="11" t="s">
        <v>340</v>
      </c>
      <c r="M386" s="11" t="s">
        <v>340</v>
      </c>
      <c r="N386" s="11" t="s">
        <v>340</v>
      </c>
      <c r="O386" s="11" t="s">
        <v>340</v>
      </c>
      <c r="P386" s="11" t="s">
        <v>341</v>
      </c>
      <c r="Q386" s="11" t="s">
        <v>341</v>
      </c>
      <c r="R386" s="11" t="s">
        <v>340</v>
      </c>
      <c r="S386" s="11" t="s">
        <v>340</v>
      </c>
      <c r="T386" s="151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3</v>
      </c>
    </row>
    <row r="387" spans="1:65">
      <c r="A387" s="30"/>
      <c r="B387" s="19"/>
      <c r="C387" s="9"/>
      <c r="D387" s="26" t="s">
        <v>344</v>
      </c>
      <c r="E387" s="26" t="s">
        <v>345</v>
      </c>
      <c r="F387" s="26" t="s">
        <v>344</v>
      </c>
      <c r="G387" s="26" t="s">
        <v>346</v>
      </c>
      <c r="H387" s="26" t="s">
        <v>345</v>
      </c>
      <c r="I387" s="26" t="s">
        <v>345</v>
      </c>
      <c r="J387" s="26" t="s">
        <v>345</v>
      </c>
      <c r="K387" s="26" t="s">
        <v>345</v>
      </c>
      <c r="L387" s="26" t="s">
        <v>345</v>
      </c>
      <c r="M387" s="26" t="s">
        <v>345</v>
      </c>
      <c r="N387" s="26" t="s">
        <v>345</v>
      </c>
      <c r="O387" s="26" t="s">
        <v>345</v>
      </c>
      <c r="P387" s="26" t="s">
        <v>344</v>
      </c>
      <c r="Q387" s="26" t="s">
        <v>345</v>
      </c>
      <c r="R387" s="26" t="s">
        <v>345</v>
      </c>
      <c r="S387" s="26"/>
      <c r="T387" s="151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07" t="s">
        <v>105</v>
      </c>
      <c r="E388" s="207" t="s">
        <v>208</v>
      </c>
      <c r="F388" s="207" t="s">
        <v>105</v>
      </c>
      <c r="G388" s="207" t="s">
        <v>208</v>
      </c>
      <c r="H388" s="207" t="s">
        <v>105</v>
      </c>
      <c r="I388" s="205">
        <v>0.1</v>
      </c>
      <c r="J388" s="205">
        <v>0.1</v>
      </c>
      <c r="K388" s="205">
        <v>0.06</v>
      </c>
      <c r="L388" s="205">
        <v>0.06</v>
      </c>
      <c r="M388" s="205">
        <v>0.06</v>
      </c>
      <c r="N388" s="205">
        <v>0.08</v>
      </c>
      <c r="O388" s="207" t="s">
        <v>208</v>
      </c>
      <c r="P388" s="205">
        <v>0.2</v>
      </c>
      <c r="Q388" s="205">
        <v>0.09</v>
      </c>
      <c r="R388" s="207" t="s">
        <v>106</v>
      </c>
      <c r="S388" s="207">
        <v>0.48849232099923551</v>
      </c>
      <c r="T388" s="203"/>
      <c r="U388" s="204"/>
      <c r="V388" s="204"/>
      <c r="W388" s="204"/>
      <c r="X388" s="204"/>
      <c r="Y388" s="204"/>
      <c r="Z388" s="204"/>
      <c r="AA388" s="204"/>
      <c r="AB388" s="204"/>
      <c r="AC388" s="204"/>
      <c r="AD388" s="204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8">
        <v>1</v>
      </c>
    </row>
    <row r="389" spans="1:65">
      <c r="A389" s="30"/>
      <c r="B389" s="19">
        <v>1</v>
      </c>
      <c r="C389" s="9">
        <v>2</v>
      </c>
      <c r="D389" s="209" t="s">
        <v>105</v>
      </c>
      <c r="E389" s="209" t="s">
        <v>208</v>
      </c>
      <c r="F389" s="209" t="s">
        <v>105</v>
      </c>
      <c r="G389" s="209" t="s">
        <v>208</v>
      </c>
      <c r="H389" s="209" t="s">
        <v>105</v>
      </c>
      <c r="I389" s="24">
        <v>0.11</v>
      </c>
      <c r="J389" s="24">
        <v>0.09</v>
      </c>
      <c r="K389" s="24">
        <v>0.05</v>
      </c>
      <c r="L389" s="24">
        <v>0.06</v>
      </c>
      <c r="M389" s="211">
        <v>0.1</v>
      </c>
      <c r="N389" s="24">
        <v>7.0000000000000007E-2</v>
      </c>
      <c r="O389" s="209" t="s">
        <v>208</v>
      </c>
      <c r="P389" s="24">
        <v>0.2</v>
      </c>
      <c r="Q389" s="24">
        <v>0.09</v>
      </c>
      <c r="R389" s="209" t="s">
        <v>106</v>
      </c>
      <c r="S389" s="209">
        <v>0.37657243837134524</v>
      </c>
      <c r="T389" s="203"/>
      <c r="U389" s="204"/>
      <c r="V389" s="204"/>
      <c r="W389" s="204"/>
      <c r="X389" s="204"/>
      <c r="Y389" s="204"/>
      <c r="Z389" s="204"/>
      <c r="AA389" s="204"/>
      <c r="AB389" s="204"/>
      <c r="AC389" s="204"/>
      <c r="AD389" s="204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8">
        <v>8</v>
      </c>
    </row>
    <row r="390" spans="1:65">
      <c r="A390" s="30"/>
      <c r="B390" s="19">
        <v>1</v>
      </c>
      <c r="C390" s="9">
        <v>3</v>
      </c>
      <c r="D390" s="209" t="s">
        <v>105</v>
      </c>
      <c r="E390" s="209" t="s">
        <v>208</v>
      </c>
      <c r="F390" s="209" t="s">
        <v>105</v>
      </c>
      <c r="G390" s="209" t="s">
        <v>208</v>
      </c>
      <c r="H390" s="209" t="s">
        <v>105</v>
      </c>
      <c r="I390" s="24">
        <v>0.12</v>
      </c>
      <c r="J390" s="24">
        <v>0.09</v>
      </c>
      <c r="K390" s="24">
        <v>0.05</v>
      </c>
      <c r="L390" s="24">
        <v>0.06</v>
      </c>
      <c r="M390" s="24">
        <v>7.0000000000000007E-2</v>
      </c>
      <c r="N390" s="24">
        <v>7.0000000000000007E-2</v>
      </c>
      <c r="O390" s="209" t="s">
        <v>208</v>
      </c>
      <c r="P390" s="24">
        <v>0.2</v>
      </c>
      <c r="Q390" s="24">
        <v>0.1</v>
      </c>
      <c r="R390" s="209" t="s">
        <v>106</v>
      </c>
      <c r="S390" s="209">
        <v>0.35016902136390415</v>
      </c>
      <c r="T390" s="203"/>
      <c r="U390" s="204"/>
      <c r="V390" s="204"/>
      <c r="W390" s="204"/>
      <c r="X390" s="204"/>
      <c r="Y390" s="204"/>
      <c r="Z390" s="204"/>
      <c r="AA390" s="204"/>
      <c r="AB390" s="204"/>
      <c r="AC390" s="204"/>
      <c r="AD390" s="204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8">
        <v>16</v>
      </c>
    </row>
    <row r="391" spans="1:65">
      <c r="A391" s="30"/>
      <c r="B391" s="19">
        <v>1</v>
      </c>
      <c r="C391" s="9">
        <v>4</v>
      </c>
      <c r="D391" s="209" t="s">
        <v>105</v>
      </c>
      <c r="E391" s="209" t="s">
        <v>208</v>
      </c>
      <c r="F391" s="209" t="s">
        <v>105</v>
      </c>
      <c r="G391" s="209" t="s">
        <v>208</v>
      </c>
      <c r="H391" s="209" t="s">
        <v>105</v>
      </c>
      <c r="I391" s="24">
        <v>0.13</v>
      </c>
      <c r="J391" s="24">
        <v>0.09</v>
      </c>
      <c r="K391" s="24">
        <v>0.06</v>
      </c>
      <c r="L391" s="24">
        <v>0.06</v>
      </c>
      <c r="M391" s="24">
        <v>7.0000000000000007E-2</v>
      </c>
      <c r="N391" s="24">
        <v>0.06</v>
      </c>
      <c r="O391" s="209" t="s">
        <v>208</v>
      </c>
      <c r="P391" s="24">
        <v>0.1</v>
      </c>
      <c r="Q391" s="24">
        <v>0.1</v>
      </c>
      <c r="R391" s="209" t="s">
        <v>106</v>
      </c>
      <c r="S391" s="209">
        <v>0.28719506351147633</v>
      </c>
      <c r="T391" s="203"/>
      <c r="U391" s="204"/>
      <c r="V391" s="204"/>
      <c r="W391" s="204"/>
      <c r="X391" s="204"/>
      <c r="Y391" s="204"/>
      <c r="Z391" s="204"/>
      <c r="AA391" s="204"/>
      <c r="AB391" s="204"/>
      <c r="AC391" s="204"/>
      <c r="AD391" s="204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8">
        <v>8.9458333333333306E-2</v>
      </c>
    </row>
    <row r="392" spans="1:65">
      <c r="A392" s="30"/>
      <c r="B392" s="19">
        <v>1</v>
      </c>
      <c r="C392" s="9">
        <v>5</v>
      </c>
      <c r="D392" s="209" t="s">
        <v>105</v>
      </c>
      <c r="E392" s="209" t="s">
        <v>208</v>
      </c>
      <c r="F392" s="209" t="s">
        <v>105</v>
      </c>
      <c r="G392" s="209" t="s">
        <v>208</v>
      </c>
      <c r="H392" s="209" t="s">
        <v>105</v>
      </c>
      <c r="I392" s="24">
        <v>0.11</v>
      </c>
      <c r="J392" s="24">
        <v>0.1</v>
      </c>
      <c r="K392" s="24">
        <v>0.05</v>
      </c>
      <c r="L392" s="24">
        <v>0.06</v>
      </c>
      <c r="M392" s="24">
        <v>0.06</v>
      </c>
      <c r="N392" s="24">
        <v>0.06</v>
      </c>
      <c r="O392" s="209" t="s">
        <v>208</v>
      </c>
      <c r="P392" s="24">
        <v>0.2</v>
      </c>
      <c r="Q392" s="24">
        <v>0.1</v>
      </c>
      <c r="R392" s="209" t="s">
        <v>106</v>
      </c>
      <c r="S392" s="209">
        <v>0.20954736232392948</v>
      </c>
      <c r="T392" s="203"/>
      <c r="U392" s="204"/>
      <c r="V392" s="204"/>
      <c r="W392" s="204"/>
      <c r="X392" s="204"/>
      <c r="Y392" s="204"/>
      <c r="Z392" s="204"/>
      <c r="AA392" s="204"/>
      <c r="AB392" s="204"/>
      <c r="AC392" s="204"/>
      <c r="AD392" s="204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8">
        <v>14</v>
      </c>
    </row>
    <row r="393" spans="1:65">
      <c r="A393" s="30"/>
      <c r="B393" s="19">
        <v>1</v>
      </c>
      <c r="C393" s="9">
        <v>6</v>
      </c>
      <c r="D393" s="209" t="s">
        <v>105</v>
      </c>
      <c r="E393" s="209" t="s">
        <v>208</v>
      </c>
      <c r="F393" s="209" t="s">
        <v>105</v>
      </c>
      <c r="G393" s="209" t="s">
        <v>208</v>
      </c>
      <c r="H393" s="209" t="s">
        <v>105</v>
      </c>
      <c r="I393" s="24">
        <v>0.11</v>
      </c>
      <c r="J393" s="24">
        <v>0.1</v>
      </c>
      <c r="K393" s="24">
        <v>0.05</v>
      </c>
      <c r="L393" s="24">
        <v>0.06</v>
      </c>
      <c r="M393" s="24">
        <v>0.06</v>
      </c>
      <c r="N393" s="24">
        <v>0.06</v>
      </c>
      <c r="O393" s="209" t="s">
        <v>208</v>
      </c>
      <c r="P393" s="24">
        <v>0.1</v>
      </c>
      <c r="Q393" s="24">
        <v>0.1</v>
      </c>
      <c r="R393" s="209" t="s">
        <v>106</v>
      </c>
      <c r="S393" s="209">
        <v>0.28858652757695807</v>
      </c>
      <c r="T393" s="203"/>
      <c r="U393" s="204"/>
      <c r="V393" s="204"/>
      <c r="W393" s="204"/>
      <c r="X393" s="204"/>
      <c r="Y393" s="204"/>
      <c r="Z393" s="204"/>
      <c r="AA393" s="204"/>
      <c r="AB393" s="204"/>
      <c r="AC393" s="204"/>
      <c r="AD393" s="204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56"/>
    </row>
    <row r="394" spans="1:65">
      <c r="A394" s="30"/>
      <c r="B394" s="20" t="s">
        <v>275</v>
      </c>
      <c r="C394" s="12"/>
      <c r="D394" s="210" t="s">
        <v>714</v>
      </c>
      <c r="E394" s="210" t="s">
        <v>714</v>
      </c>
      <c r="F394" s="210" t="s">
        <v>714</v>
      </c>
      <c r="G394" s="210" t="s">
        <v>714</v>
      </c>
      <c r="H394" s="210" t="s">
        <v>714</v>
      </c>
      <c r="I394" s="210">
        <v>0.11333333333333334</v>
      </c>
      <c r="J394" s="210">
        <v>9.4999999999999987E-2</v>
      </c>
      <c r="K394" s="210">
        <v>5.3333333333333337E-2</v>
      </c>
      <c r="L394" s="210">
        <v>0.06</v>
      </c>
      <c r="M394" s="210">
        <v>7.0000000000000007E-2</v>
      </c>
      <c r="N394" s="210">
        <v>6.6666666666666666E-2</v>
      </c>
      <c r="O394" s="210" t="s">
        <v>714</v>
      </c>
      <c r="P394" s="210">
        <v>0.16666666666666671</v>
      </c>
      <c r="Q394" s="210">
        <v>9.6666666666666665E-2</v>
      </c>
      <c r="R394" s="210" t="s">
        <v>714</v>
      </c>
      <c r="S394" s="210">
        <v>0.33342712235780808</v>
      </c>
      <c r="T394" s="203"/>
      <c r="U394" s="204"/>
      <c r="V394" s="204"/>
      <c r="W394" s="204"/>
      <c r="X394" s="204"/>
      <c r="Y394" s="204"/>
      <c r="Z394" s="204"/>
      <c r="AA394" s="204"/>
      <c r="AB394" s="204"/>
      <c r="AC394" s="204"/>
      <c r="AD394" s="204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56"/>
    </row>
    <row r="395" spans="1:65">
      <c r="A395" s="30"/>
      <c r="B395" s="3" t="s">
        <v>276</v>
      </c>
      <c r="C395" s="29"/>
      <c r="D395" s="24" t="s">
        <v>714</v>
      </c>
      <c r="E395" s="24" t="s">
        <v>714</v>
      </c>
      <c r="F395" s="24" t="s">
        <v>714</v>
      </c>
      <c r="G395" s="24" t="s">
        <v>714</v>
      </c>
      <c r="H395" s="24" t="s">
        <v>714</v>
      </c>
      <c r="I395" s="24">
        <v>0.11</v>
      </c>
      <c r="J395" s="24">
        <v>9.5000000000000001E-2</v>
      </c>
      <c r="K395" s="24">
        <v>0.05</v>
      </c>
      <c r="L395" s="24">
        <v>0.06</v>
      </c>
      <c r="M395" s="24">
        <v>6.5000000000000002E-2</v>
      </c>
      <c r="N395" s="24">
        <v>6.5000000000000002E-2</v>
      </c>
      <c r="O395" s="24" t="s">
        <v>714</v>
      </c>
      <c r="P395" s="24">
        <v>0.2</v>
      </c>
      <c r="Q395" s="24">
        <v>0.1</v>
      </c>
      <c r="R395" s="24" t="s">
        <v>714</v>
      </c>
      <c r="S395" s="24">
        <v>0.31937777447043114</v>
      </c>
      <c r="T395" s="203"/>
      <c r="U395" s="204"/>
      <c r="V395" s="204"/>
      <c r="W395" s="204"/>
      <c r="X395" s="204"/>
      <c r="Y395" s="204"/>
      <c r="Z395" s="204"/>
      <c r="AA395" s="204"/>
      <c r="AB395" s="204"/>
      <c r="AC395" s="204"/>
      <c r="AD395" s="204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56"/>
    </row>
    <row r="396" spans="1:65">
      <c r="A396" s="30"/>
      <c r="B396" s="3" t="s">
        <v>277</v>
      </c>
      <c r="C396" s="29"/>
      <c r="D396" s="24" t="s">
        <v>714</v>
      </c>
      <c r="E396" s="24" t="s">
        <v>714</v>
      </c>
      <c r="F396" s="24" t="s">
        <v>714</v>
      </c>
      <c r="G396" s="24" t="s">
        <v>714</v>
      </c>
      <c r="H396" s="24" t="s">
        <v>714</v>
      </c>
      <c r="I396" s="24">
        <v>1.0327955589886445E-2</v>
      </c>
      <c r="J396" s="24">
        <v>5.4772255750516656E-3</v>
      </c>
      <c r="K396" s="24">
        <v>5.1639777949432208E-3</v>
      </c>
      <c r="L396" s="24">
        <v>0</v>
      </c>
      <c r="M396" s="24">
        <v>1.5491933384829643E-2</v>
      </c>
      <c r="N396" s="24">
        <v>8.164965809277263E-3</v>
      </c>
      <c r="O396" s="24" t="s">
        <v>714</v>
      </c>
      <c r="P396" s="24">
        <v>5.1639777949432177E-2</v>
      </c>
      <c r="Q396" s="24">
        <v>5.1639777949432268E-3</v>
      </c>
      <c r="R396" s="24" t="s">
        <v>714</v>
      </c>
      <c r="S396" s="24">
        <v>9.5583787806788931E-2</v>
      </c>
      <c r="T396" s="203"/>
      <c r="U396" s="204"/>
      <c r="V396" s="204"/>
      <c r="W396" s="204"/>
      <c r="X396" s="204"/>
      <c r="Y396" s="204"/>
      <c r="Z396" s="204"/>
      <c r="AA396" s="204"/>
      <c r="AB396" s="204"/>
      <c r="AC396" s="204"/>
      <c r="AD396" s="204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56"/>
    </row>
    <row r="397" spans="1:65">
      <c r="A397" s="30"/>
      <c r="B397" s="3" t="s">
        <v>86</v>
      </c>
      <c r="C397" s="29"/>
      <c r="D397" s="13" t="s">
        <v>714</v>
      </c>
      <c r="E397" s="13" t="s">
        <v>714</v>
      </c>
      <c r="F397" s="13" t="s">
        <v>714</v>
      </c>
      <c r="G397" s="13" t="s">
        <v>714</v>
      </c>
      <c r="H397" s="13" t="s">
        <v>714</v>
      </c>
      <c r="I397" s="13">
        <v>9.1129019910762749E-2</v>
      </c>
      <c r="J397" s="13">
        <v>5.7655006053175438E-2</v>
      </c>
      <c r="K397" s="13">
        <v>9.6824583655185384E-2</v>
      </c>
      <c r="L397" s="13">
        <v>0</v>
      </c>
      <c r="M397" s="13">
        <v>0.22131333406899489</v>
      </c>
      <c r="N397" s="13">
        <v>0.12247448713915894</v>
      </c>
      <c r="O397" s="13" t="s">
        <v>714</v>
      </c>
      <c r="P397" s="13">
        <v>0.30983866769659296</v>
      </c>
      <c r="Q397" s="13">
        <v>5.3420459947688556E-2</v>
      </c>
      <c r="R397" s="13" t="s">
        <v>714</v>
      </c>
      <c r="S397" s="13">
        <v>0.28667070372342368</v>
      </c>
      <c r="T397" s="151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278</v>
      </c>
      <c r="C398" s="29"/>
      <c r="D398" s="13" t="s">
        <v>714</v>
      </c>
      <c r="E398" s="13" t="s">
        <v>714</v>
      </c>
      <c r="F398" s="13" t="s">
        <v>714</v>
      </c>
      <c r="G398" s="13" t="s">
        <v>714</v>
      </c>
      <c r="H398" s="13" t="s">
        <v>714</v>
      </c>
      <c r="I398" s="13">
        <v>0.26688402421984203</v>
      </c>
      <c r="J398" s="13">
        <v>6.1946902654867353E-2</v>
      </c>
      <c r="K398" s="13">
        <v>-0.40381928272007428</v>
      </c>
      <c r="L398" s="13">
        <v>-0.32929669306008369</v>
      </c>
      <c r="M398" s="13">
        <v>-0.21751280857009747</v>
      </c>
      <c r="N398" s="13">
        <v>-0.25477410340009299</v>
      </c>
      <c r="O398" s="13" t="s">
        <v>714</v>
      </c>
      <c r="P398" s="13">
        <v>0.86306474149976808</v>
      </c>
      <c r="Q398" s="13">
        <v>8.0577550069865334E-2</v>
      </c>
      <c r="R398" s="13" t="s">
        <v>714</v>
      </c>
      <c r="S398" s="13">
        <v>2.7271778931473669</v>
      </c>
      <c r="T398" s="151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279</v>
      </c>
      <c r="C399" s="47"/>
      <c r="D399" s="45">
        <v>0.14000000000000001</v>
      </c>
      <c r="E399" s="45">
        <v>0.67</v>
      </c>
      <c r="F399" s="45">
        <v>0.14000000000000001</v>
      </c>
      <c r="G399" s="45">
        <v>0.67</v>
      </c>
      <c r="H399" s="45">
        <v>0.14000000000000001</v>
      </c>
      <c r="I399" s="45">
        <v>1.21</v>
      </c>
      <c r="J399" s="45">
        <v>0.82</v>
      </c>
      <c r="K399" s="45">
        <v>7.0000000000000007E-2</v>
      </c>
      <c r="L399" s="45">
        <v>7.0000000000000007E-2</v>
      </c>
      <c r="M399" s="45">
        <v>0.28000000000000003</v>
      </c>
      <c r="N399" s="45">
        <v>0.21</v>
      </c>
      <c r="O399" s="45">
        <v>0.67</v>
      </c>
      <c r="P399" s="45">
        <v>2.34</v>
      </c>
      <c r="Q399" s="45">
        <v>0.85</v>
      </c>
      <c r="R399" s="45">
        <v>1.1000000000000001</v>
      </c>
      <c r="S399" s="45">
        <v>5.89</v>
      </c>
      <c r="T399" s="151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BM400" s="55"/>
    </row>
    <row r="401" spans="1:65" ht="15">
      <c r="B401" s="8" t="s">
        <v>611</v>
      </c>
      <c r="BM401" s="28" t="s">
        <v>66</v>
      </c>
    </row>
    <row r="402" spans="1:65" ht="15">
      <c r="A402" s="25" t="s">
        <v>8</v>
      </c>
      <c r="B402" s="18" t="s">
        <v>110</v>
      </c>
      <c r="C402" s="15" t="s">
        <v>111</v>
      </c>
      <c r="D402" s="16" t="s">
        <v>227</v>
      </c>
      <c r="E402" s="17" t="s">
        <v>227</v>
      </c>
      <c r="F402" s="17" t="s">
        <v>227</v>
      </c>
      <c r="G402" s="17" t="s">
        <v>227</v>
      </c>
      <c r="H402" s="17" t="s">
        <v>227</v>
      </c>
      <c r="I402" s="17" t="s">
        <v>227</v>
      </c>
      <c r="J402" s="17" t="s">
        <v>227</v>
      </c>
      <c r="K402" s="17" t="s">
        <v>227</v>
      </c>
      <c r="L402" s="17" t="s">
        <v>227</v>
      </c>
      <c r="M402" s="17" t="s">
        <v>227</v>
      </c>
      <c r="N402" s="17" t="s">
        <v>227</v>
      </c>
      <c r="O402" s="17" t="s">
        <v>227</v>
      </c>
      <c r="P402" s="17" t="s">
        <v>227</v>
      </c>
      <c r="Q402" s="17" t="s">
        <v>227</v>
      </c>
      <c r="R402" s="17" t="s">
        <v>227</v>
      </c>
      <c r="S402" s="17" t="s">
        <v>227</v>
      </c>
      <c r="T402" s="17" t="s">
        <v>227</v>
      </c>
      <c r="U402" s="17" t="s">
        <v>227</v>
      </c>
      <c r="V402" s="17" t="s">
        <v>227</v>
      </c>
      <c r="W402" s="17" t="s">
        <v>227</v>
      </c>
      <c r="X402" s="17" t="s">
        <v>227</v>
      </c>
      <c r="Y402" s="151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228</v>
      </c>
      <c r="C403" s="9" t="s">
        <v>228</v>
      </c>
      <c r="D403" s="149" t="s">
        <v>230</v>
      </c>
      <c r="E403" s="150" t="s">
        <v>231</v>
      </c>
      <c r="F403" s="150" t="s">
        <v>232</v>
      </c>
      <c r="G403" s="150" t="s">
        <v>233</v>
      </c>
      <c r="H403" s="150" t="s">
        <v>234</v>
      </c>
      <c r="I403" s="150" t="s">
        <v>235</v>
      </c>
      <c r="J403" s="150" t="s">
        <v>236</v>
      </c>
      <c r="K403" s="150" t="s">
        <v>237</v>
      </c>
      <c r="L403" s="150" t="s">
        <v>238</v>
      </c>
      <c r="M403" s="150" t="s">
        <v>239</v>
      </c>
      <c r="N403" s="150" t="s">
        <v>240</v>
      </c>
      <c r="O403" s="150" t="s">
        <v>241</v>
      </c>
      <c r="P403" s="150" t="s">
        <v>242</v>
      </c>
      <c r="Q403" s="150" t="s">
        <v>248</v>
      </c>
      <c r="R403" s="150" t="s">
        <v>304</v>
      </c>
      <c r="S403" s="150" t="s">
        <v>250</v>
      </c>
      <c r="T403" s="150" t="s">
        <v>256</v>
      </c>
      <c r="U403" s="150" t="s">
        <v>305</v>
      </c>
      <c r="V403" s="150" t="s">
        <v>264</v>
      </c>
      <c r="W403" s="150" t="s">
        <v>265</v>
      </c>
      <c r="X403" s="150" t="s">
        <v>266</v>
      </c>
      <c r="Y403" s="151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340</v>
      </c>
      <c r="E404" s="11" t="s">
        <v>341</v>
      </c>
      <c r="F404" s="11" t="s">
        <v>341</v>
      </c>
      <c r="G404" s="11" t="s">
        <v>340</v>
      </c>
      <c r="H404" s="11" t="s">
        <v>341</v>
      </c>
      <c r="I404" s="11" t="s">
        <v>341</v>
      </c>
      <c r="J404" s="11" t="s">
        <v>340</v>
      </c>
      <c r="K404" s="11" t="s">
        <v>340</v>
      </c>
      <c r="L404" s="11" t="s">
        <v>340</v>
      </c>
      <c r="M404" s="11" t="s">
        <v>340</v>
      </c>
      <c r="N404" s="11" t="s">
        <v>340</v>
      </c>
      <c r="O404" s="11" t="s">
        <v>340</v>
      </c>
      <c r="P404" s="11" t="s">
        <v>340</v>
      </c>
      <c r="Q404" s="11" t="s">
        <v>341</v>
      </c>
      <c r="R404" s="11" t="s">
        <v>341</v>
      </c>
      <c r="S404" s="11" t="s">
        <v>341</v>
      </c>
      <c r="T404" s="11" t="s">
        <v>340</v>
      </c>
      <c r="U404" s="11" t="s">
        <v>340</v>
      </c>
      <c r="V404" s="11" t="s">
        <v>341</v>
      </c>
      <c r="W404" s="11" t="s">
        <v>340</v>
      </c>
      <c r="X404" s="11" t="s">
        <v>340</v>
      </c>
      <c r="Y404" s="151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 t="s">
        <v>344</v>
      </c>
      <c r="E405" s="26" t="s">
        <v>345</v>
      </c>
      <c r="F405" s="26" t="s">
        <v>344</v>
      </c>
      <c r="G405" s="26" t="s">
        <v>346</v>
      </c>
      <c r="H405" s="26" t="s">
        <v>347</v>
      </c>
      <c r="I405" s="26" t="s">
        <v>345</v>
      </c>
      <c r="J405" s="26" t="s">
        <v>345</v>
      </c>
      <c r="K405" s="26" t="s">
        <v>345</v>
      </c>
      <c r="L405" s="26" t="s">
        <v>345</v>
      </c>
      <c r="M405" s="26" t="s">
        <v>345</v>
      </c>
      <c r="N405" s="26" t="s">
        <v>345</v>
      </c>
      <c r="O405" s="26" t="s">
        <v>345</v>
      </c>
      <c r="P405" s="26" t="s">
        <v>345</v>
      </c>
      <c r="Q405" s="26" t="s">
        <v>344</v>
      </c>
      <c r="R405" s="26" t="s">
        <v>345</v>
      </c>
      <c r="S405" s="26" t="s">
        <v>346</v>
      </c>
      <c r="T405" s="26" t="s">
        <v>345</v>
      </c>
      <c r="U405" s="26"/>
      <c r="V405" s="26" t="s">
        <v>347</v>
      </c>
      <c r="W405" s="26" t="s">
        <v>347</v>
      </c>
      <c r="X405" s="26" t="s">
        <v>116</v>
      </c>
      <c r="Y405" s="151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8">
        <v>1</v>
      </c>
      <c r="C406" s="14">
        <v>1</v>
      </c>
      <c r="D406" s="22">
        <v>0.19</v>
      </c>
      <c r="E406" s="22">
        <v>0.22</v>
      </c>
      <c r="F406" s="22">
        <v>0.19</v>
      </c>
      <c r="G406" s="22">
        <v>0.17</v>
      </c>
      <c r="H406" s="22">
        <v>0.15526521810443042</v>
      </c>
      <c r="I406" s="145">
        <v>0.2</v>
      </c>
      <c r="J406" s="22">
        <v>0.2</v>
      </c>
      <c r="K406" s="145">
        <v>0.59</v>
      </c>
      <c r="L406" s="22">
        <v>0.18</v>
      </c>
      <c r="M406" s="22">
        <v>0.18</v>
      </c>
      <c r="N406" s="22">
        <v>0.19</v>
      </c>
      <c r="O406" s="22">
        <v>0.2</v>
      </c>
      <c r="P406" s="22">
        <v>0.17</v>
      </c>
      <c r="Q406" s="22">
        <v>0.17</v>
      </c>
      <c r="R406" s="22">
        <v>0.17</v>
      </c>
      <c r="S406" s="22">
        <v>0.16</v>
      </c>
      <c r="T406" s="145">
        <v>0.1</v>
      </c>
      <c r="U406" s="22">
        <v>0.14182662834241416</v>
      </c>
      <c r="V406" s="22">
        <v>0.18</v>
      </c>
      <c r="W406" s="22">
        <v>0.22</v>
      </c>
      <c r="X406" s="22">
        <v>0.17</v>
      </c>
      <c r="Y406" s="151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1">
        <v>0.18</v>
      </c>
      <c r="E407" s="11">
        <v>0.21</v>
      </c>
      <c r="F407" s="11">
        <v>0.18</v>
      </c>
      <c r="G407" s="11">
        <v>0.18</v>
      </c>
      <c r="H407" s="11">
        <v>0.16891624165420899</v>
      </c>
      <c r="I407" s="147">
        <v>0.2</v>
      </c>
      <c r="J407" s="11">
        <v>0.22</v>
      </c>
      <c r="K407" s="147">
        <v>0.56999999999999995</v>
      </c>
      <c r="L407" s="11">
        <v>0.18</v>
      </c>
      <c r="M407" s="11">
        <v>0.18</v>
      </c>
      <c r="N407" s="11">
        <v>0.19</v>
      </c>
      <c r="O407" s="11">
        <v>0.2</v>
      </c>
      <c r="P407" s="11">
        <v>0.17</v>
      </c>
      <c r="Q407" s="11">
        <v>0.17</v>
      </c>
      <c r="R407" s="11">
        <v>0.18</v>
      </c>
      <c r="S407" s="11">
        <v>0.15</v>
      </c>
      <c r="T407" s="147">
        <v>0.1</v>
      </c>
      <c r="U407" s="11">
        <v>0.14437625421287845</v>
      </c>
      <c r="V407" s="11">
        <v>0.17</v>
      </c>
      <c r="W407" s="11">
        <v>0.21</v>
      </c>
      <c r="X407" s="11">
        <v>0.16</v>
      </c>
      <c r="Y407" s="151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17</v>
      </c>
    </row>
    <row r="408" spans="1:65">
      <c r="A408" s="30"/>
      <c r="B408" s="19">
        <v>1</v>
      </c>
      <c r="C408" s="9">
        <v>3</v>
      </c>
      <c r="D408" s="11">
        <v>0.2</v>
      </c>
      <c r="E408" s="11">
        <v>0.19</v>
      </c>
      <c r="F408" s="11">
        <v>0.17</v>
      </c>
      <c r="G408" s="11">
        <v>0.18</v>
      </c>
      <c r="H408" s="11">
        <v>0.16158986882825752</v>
      </c>
      <c r="I408" s="147">
        <v>0.1</v>
      </c>
      <c r="J408" s="11">
        <v>0.24</v>
      </c>
      <c r="K408" s="147">
        <v>0.56000000000000005</v>
      </c>
      <c r="L408" s="11">
        <v>0.18</v>
      </c>
      <c r="M408" s="11">
        <v>0.18</v>
      </c>
      <c r="N408" s="11">
        <v>0.18</v>
      </c>
      <c r="O408" s="11">
        <v>0.2</v>
      </c>
      <c r="P408" s="11">
        <v>0.18</v>
      </c>
      <c r="Q408" s="11">
        <v>0.17</v>
      </c>
      <c r="R408" s="11">
        <v>0.17</v>
      </c>
      <c r="S408" s="11">
        <v>0.16</v>
      </c>
      <c r="T408" s="147">
        <v>0.1</v>
      </c>
      <c r="U408" s="146">
        <v>9.0755940568837151E-2</v>
      </c>
      <c r="V408" s="11">
        <v>0.17</v>
      </c>
      <c r="W408" s="11">
        <v>0.22</v>
      </c>
      <c r="X408" s="11">
        <v>0.19</v>
      </c>
      <c r="Y408" s="151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1">
        <v>0.17</v>
      </c>
      <c r="E409" s="11">
        <v>0.2</v>
      </c>
      <c r="F409" s="11">
        <v>0.18</v>
      </c>
      <c r="G409" s="11">
        <v>0.19</v>
      </c>
      <c r="H409" s="11">
        <v>0.153672752882446</v>
      </c>
      <c r="I409" s="147">
        <v>0.1</v>
      </c>
      <c r="J409" s="11">
        <v>0.21</v>
      </c>
      <c r="K409" s="147">
        <v>0.51</v>
      </c>
      <c r="L409" s="11">
        <v>0.2</v>
      </c>
      <c r="M409" s="11">
        <v>0.18</v>
      </c>
      <c r="N409" s="11">
        <v>0.19</v>
      </c>
      <c r="O409" s="11">
        <v>0.2</v>
      </c>
      <c r="P409" s="11">
        <v>0.16</v>
      </c>
      <c r="Q409" s="11">
        <v>0.18</v>
      </c>
      <c r="R409" s="11">
        <v>0.17</v>
      </c>
      <c r="S409" s="11">
        <v>0.16</v>
      </c>
      <c r="T409" s="147">
        <v>0.11</v>
      </c>
      <c r="U409" s="11">
        <v>0.13375057147302905</v>
      </c>
      <c r="V409" s="11">
        <v>0.18</v>
      </c>
      <c r="W409" s="11">
        <v>0.22</v>
      </c>
      <c r="X409" s="11">
        <v>0.18</v>
      </c>
      <c r="Y409" s="151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0.17966306225695247</v>
      </c>
    </row>
    <row r="410" spans="1:65">
      <c r="A410" s="30"/>
      <c r="B410" s="19">
        <v>1</v>
      </c>
      <c r="C410" s="9">
        <v>5</v>
      </c>
      <c r="D410" s="11">
        <v>0.17</v>
      </c>
      <c r="E410" s="11">
        <v>0.2</v>
      </c>
      <c r="F410" s="11">
        <v>0.17</v>
      </c>
      <c r="G410" s="11">
        <v>0.18</v>
      </c>
      <c r="H410" s="11">
        <v>0.17032069406204356</v>
      </c>
      <c r="I410" s="147">
        <v>0.1</v>
      </c>
      <c r="J410" s="11">
        <v>0.22</v>
      </c>
      <c r="K410" s="147">
        <v>0.52</v>
      </c>
      <c r="L410" s="11">
        <v>0.2</v>
      </c>
      <c r="M410" s="11">
        <v>0.18</v>
      </c>
      <c r="N410" s="11">
        <v>0.15</v>
      </c>
      <c r="O410" s="11">
        <v>0.19</v>
      </c>
      <c r="P410" s="11">
        <v>0.14000000000000001</v>
      </c>
      <c r="Q410" s="11">
        <v>0.17</v>
      </c>
      <c r="R410" s="11">
        <v>0.18</v>
      </c>
      <c r="S410" s="11">
        <v>0.16</v>
      </c>
      <c r="T410" s="147">
        <v>0.1</v>
      </c>
      <c r="U410" s="146">
        <v>7.6907112007089246E-2</v>
      </c>
      <c r="V410" s="11">
        <v>0.18</v>
      </c>
      <c r="W410" s="11">
        <v>0.21</v>
      </c>
      <c r="X410" s="11">
        <v>0.17</v>
      </c>
      <c r="Y410" s="151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92</v>
      </c>
    </row>
    <row r="411" spans="1:65">
      <c r="A411" s="30"/>
      <c r="B411" s="19">
        <v>1</v>
      </c>
      <c r="C411" s="9">
        <v>6</v>
      </c>
      <c r="D411" s="11">
        <v>0.18</v>
      </c>
      <c r="E411" s="11">
        <v>0.18</v>
      </c>
      <c r="F411" s="11">
        <v>0.17</v>
      </c>
      <c r="G411" s="11">
        <v>0.17</v>
      </c>
      <c r="H411" s="11">
        <v>0.15520653945485416</v>
      </c>
      <c r="I411" s="147">
        <v>0.1</v>
      </c>
      <c r="J411" s="11">
        <v>0.19</v>
      </c>
      <c r="K411" s="147">
        <v>0.47</v>
      </c>
      <c r="L411" s="11">
        <v>0.19</v>
      </c>
      <c r="M411" s="11">
        <v>0.19</v>
      </c>
      <c r="N411" s="11">
        <v>0.15</v>
      </c>
      <c r="O411" s="11">
        <v>0.18</v>
      </c>
      <c r="P411" s="11">
        <v>0.15</v>
      </c>
      <c r="Q411" s="11">
        <v>0.18</v>
      </c>
      <c r="R411" s="11">
        <v>0.17</v>
      </c>
      <c r="S411" s="11">
        <v>0.17</v>
      </c>
      <c r="T411" s="146">
        <v>0.06</v>
      </c>
      <c r="U411" s="11">
        <v>0.18580615181476381</v>
      </c>
      <c r="V411" s="11">
        <v>0.17</v>
      </c>
      <c r="W411" s="11">
        <v>0.21</v>
      </c>
      <c r="X411" s="11">
        <v>0.17</v>
      </c>
      <c r="Y411" s="151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20" t="s">
        <v>275</v>
      </c>
      <c r="C412" s="12"/>
      <c r="D412" s="23">
        <v>0.18166666666666667</v>
      </c>
      <c r="E412" s="23">
        <v>0.19999999999999998</v>
      </c>
      <c r="F412" s="23">
        <v>0.17666666666666667</v>
      </c>
      <c r="G412" s="23">
        <v>0.17833333333333332</v>
      </c>
      <c r="H412" s="23">
        <v>0.16082855249770678</v>
      </c>
      <c r="I412" s="23">
        <v>0.13333333333333333</v>
      </c>
      <c r="J412" s="23">
        <v>0.21333333333333335</v>
      </c>
      <c r="K412" s="23">
        <v>0.53666666666666663</v>
      </c>
      <c r="L412" s="23">
        <v>0.18833333333333332</v>
      </c>
      <c r="M412" s="23">
        <v>0.18166666666666664</v>
      </c>
      <c r="N412" s="23">
        <v>0.17500000000000002</v>
      </c>
      <c r="O412" s="23">
        <v>0.19499999999999998</v>
      </c>
      <c r="P412" s="23">
        <v>0.16166666666666668</v>
      </c>
      <c r="Q412" s="23">
        <v>0.17333333333333334</v>
      </c>
      <c r="R412" s="23">
        <v>0.17333333333333334</v>
      </c>
      <c r="S412" s="23">
        <v>0.16</v>
      </c>
      <c r="T412" s="23">
        <v>9.5000000000000015E-2</v>
      </c>
      <c r="U412" s="23">
        <v>0.12890377640316864</v>
      </c>
      <c r="V412" s="23">
        <v>0.17499999999999996</v>
      </c>
      <c r="W412" s="23">
        <v>0.215</v>
      </c>
      <c r="X412" s="23">
        <v>0.17333333333333334</v>
      </c>
      <c r="Y412" s="151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276</v>
      </c>
      <c r="C413" s="29"/>
      <c r="D413" s="11">
        <v>0.18</v>
      </c>
      <c r="E413" s="11">
        <v>0.2</v>
      </c>
      <c r="F413" s="11">
        <v>0.17499999999999999</v>
      </c>
      <c r="G413" s="11">
        <v>0.18</v>
      </c>
      <c r="H413" s="11">
        <v>0.15842754346634397</v>
      </c>
      <c r="I413" s="11">
        <v>0.1</v>
      </c>
      <c r="J413" s="11">
        <v>0.215</v>
      </c>
      <c r="K413" s="11">
        <v>0.54</v>
      </c>
      <c r="L413" s="11">
        <v>0.185</v>
      </c>
      <c r="M413" s="11">
        <v>0.18</v>
      </c>
      <c r="N413" s="11">
        <v>0.185</v>
      </c>
      <c r="O413" s="11">
        <v>0.2</v>
      </c>
      <c r="P413" s="11">
        <v>0.16500000000000001</v>
      </c>
      <c r="Q413" s="11">
        <v>0.17</v>
      </c>
      <c r="R413" s="11">
        <v>0.17</v>
      </c>
      <c r="S413" s="11">
        <v>0.16</v>
      </c>
      <c r="T413" s="11">
        <v>0.1</v>
      </c>
      <c r="U413" s="11">
        <v>0.1377885999077216</v>
      </c>
      <c r="V413" s="11">
        <v>0.17499999999999999</v>
      </c>
      <c r="W413" s="11">
        <v>0.215</v>
      </c>
      <c r="X413" s="11">
        <v>0.17</v>
      </c>
      <c r="Y413" s="151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277</v>
      </c>
      <c r="C414" s="29"/>
      <c r="D414" s="24">
        <v>1.169045194450012E-2</v>
      </c>
      <c r="E414" s="24">
        <v>1.4142135623730951E-2</v>
      </c>
      <c r="F414" s="24">
        <v>8.1649658092772543E-3</v>
      </c>
      <c r="G414" s="24">
        <v>7.5277265270908044E-3</v>
      </c>
      <c r="H414" s="24">
        <v>7.3464856670922528E-3</v>
      </c>
      <c r="I414" s="24">
        <v>5.1639777949432364E-2</v>
      </c>
      <c r="J414" s="24">
        <v>1.7511900715418256E-2</v>
      </c>
      <c r="K414" s="24">
        <v>4.4572039067858074E-2</v>
      </c>
      <c r="L414" s="24">
        <v>9.8319208025017604E-3</v>
      </c>
      <c r="M414" s="24">
        <v>4.0824829046386332E-3</v>
      </c>
      <c r="N414" s="24">
        <v>1.9748417658131397E-2</v>
      </c>
      <c r="O414" s="24">
        <v>8.3666002653407616E-3</v>
      </c>
      <c r="P414" s="24">
        <v>1.4719601443879743E-2</v>
      </c>
      <c r="Q414" s="24">
        <v>5.163977794943213E-3</v>
      </c>
      <c r="R414" s="24">
        <v>5.163977794943213E-3</v>
      </c>
      <c r="S414" s="24">
        <v>6.324555320336764E-3</v>
      </c>
      <c r="T414" s="24">
        <v>1.7606816861658985E-2</v>
      </c>
      <c r="U414" s="24">
        <v>3.9564327136724003E-2</v>
      </c>
      <c r="V414" s="24">
        <v>5.4772255750516509E-3</v>
      </c>
      <c r="W414" s="24">
        <v>5.4772255750516656E-3</v>
      </c>
      <c r="X414" s="24">
        <v>1.0327955589886442E-2</v>
      </c>
      <c r="Y414" s="151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86</v>
      </c>
      <c r="C415" s="29"/>
      <c r="D415" s="13">
        <v>6.4351111621101575E-2</v>
      </c>
      <c r="E415" s="13">
        <v>7.0710678118654766E-2</v>
      </c>
      <c r="F415" s="13">
        <v>4.621678759968257E-2</v>
      </c>
      <c r="G415" s="13">
        <v>4.2211550619200774E-2</v>
      </c>
      <c r="H415" s="13">
        <v>4.56789889170768E-2</v>
      </c>
      <c r="I415" s="13">
        <v>0.38729833462074276</v>
      </c>
      <c r="J415" s="13">
        <v>8.2087034603523068E-2</v>
      </c>
      <c r="K415" s="13">
        <v>8.3053488946319393E-2</v>
      </c>
      <c r="L415" s="13">
        <v>5.2204889216823508E-2</v>
      </c>
      <c r="M415" s="13">
        <v>2.247238296131358E-2</v>
      </c>
      <c r="N415" s="13">
        <v>0.11284810090360797</v>
      </c>
      <c r="O415" s="13">
        <v>4.2905642386362887E-2</v>
      </c>
      <c r="P415" s="13">
        <v>9.1049081096163345E-2</v>
      </c>
      <c r="Q415" s="13">
        <v>2.9792179586210842E-2</v>
      </c>
      <c r="R415" s="13">
        <v>2.9792179586210842E-2</v>
      </c>
      <c r="S415" s="13">
        <v>3.9528470752104777E-2</v>
      </c>
      <c r="T415" s="13">
        <v>0.18533491433325244</v>
      </c>
      <c r="U415" s="13">
        <v>0.30692915475943694</v>
      </c>
      <c r="V415" s="13">
        <v>3.1298431857438011E-2</v>
      </c>
      <c r="W415" s="13">
        <v>2.547546779093798E-2</v>
      </c>
      <c r="X415" s="13">
        <v>5.9584359172421775E-2</v>
      </c>
      <c r="Y415" s="151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278</v>
      </c>
      <c r="C416" s="29"/>
      <c r="D416" s="13">
        <v>1.1152010794788003E-2</v>
      </c>
      <c r="E416" s="13">
        <v>0.11319487426949126</v>
      </c>
      <c r="F416" s="13">
        <v>-1.6677861061949351E-2</v>
      </c>
      <c r="G416" s="13">
        <v>-7.40123710970364E-3</v>
      </c>
      <c r="H416" s="13">
        <v>-0.10483239861685512</v>
      </c>
      <c r="I416" s="13">
        <v>-0.25787008382033916</v>
      </c>
      <c r="J416" s="13">
        <v>0.18740786588745739</v>
      </c>
      <c r="K416" s="13">
        <v>1.9870729126231348</v>
      </c>
      <c r="L416" s="13">
        <v>4.8258506603770845E-2</v>
      </c>
      <c r="M416" s="13">
        <v>1.1152010794787781E-2</v>
      </c>
      <c r="N416" s="13">
        <v>-2.595448501419495E-2</v>
      </c>
      <c r="O416" s="13">
        <v>8.536500241275391E-2</v>
      </c>
      <c r="P416" s="13">
        <v>-0.10016747663216108</v>
      </c>
      <c r="Q416" s="13">
        <v>-3.5231108966440772E-2</v>
      </c>
      <c r="R416" s="13">
        <v>-3.5231108966440772E-2</v>
      </c>
      <c r="S416" s="13">
        <v>-0.1094441005844069</v>
      </c>
      <c r="T416" s="13">
        <v>-0.4712324347219915</v>
      </c>
      <c r="U416" s="13">
        <v>-0.28252488417006039</v>
      </c>
      <c r="V416" s="13">
        <v>-2.5954485014195283E-2</v>
      </c>
      <c r="W416" s="13">
        <v>0.1966844898397031</v>
      </c>
      <c r="X416" s="13">
        <v>-3.5231108966440772E-2</v>
      </c>
      <c r="Y416" s="151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279</v>
      </c>
      <c r="C417" s="47"/>
      <c r="D417" s="45">
        <v>0.3</v>
      </c>
      <c r="E417" s="45">
        <v>1.22</v>
      </c>
      <c r="F417" s="45">
        <v>0.04</v>
      </c>
      <c r="G417" s="45">
        <v>0.13</v>
      </c>
      <c r="H417" s="45">
        <v>0.76</v>
      </c>
      <c r="I417" s="45" t="s">
        <v>280</v>
      </c>
      <c r="J417" s="45">
        <v>1.9</v>
      </c>
      <c r="K417" s="45">
        <v>18.25</v>
      </c>
      <c r="L417" s="45">
        <v>0.63</v>
      </c>
      <c r="M417" s="45">
        <v>0.3</v>
      </c>
      <c r="N417" s="45">
        <v>0.04</v>
      </c>
      <c r="O417" s="45">
        <v>0.97</v>
      </c>
      <c r="P417" s="45">
        <v>0.72</v>
      </c>
      <c r="Q417" s="45">
        <v>0.13</v>
      </c>
      <c r="R417" s="45">
        <v>0.13</v>
      </c>
      <c r="S417" s="45">
        <v>0.8</v>
      </c>
      <c r="T417" s="45">
        <v>4.09</v>
      </c>
      <c r="U417" s="45">
        <v>2.37</v>
      </c>
      <c r="V417" s="45">
        <v>0.04</v>
      </c>
      <c r="W417" s="45">
        <v>1.98</v>
      </c>
      <c r="X417" s="45">
        <v>0.13</v>
      </c>
      <c r="Y417" s="151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BM418" s="55"/>
    </row>
    <row r="419" spans="1:65" ht="15">
      <c r="B419" s="8" t="s">
        <v>612</v>
      </c>
      <c r="BM419" s="28" t="s">
        <v>66</v>
      </c>
    </row>
    <row r="420" spans="1:65" ht="15">
      <c r="A420" s="25" t="s">
        <v>53</v>
      </c>
      <c r="B420" s="18" t="s">
        <v>110</v>
      </c>
      <c r="C420" s="15" t="s">
        <v>111</v>
      </c>
      <c r="D420" s="16" t="s">
        <v>227</v>
      </c>
      <c r="E420" s="17" t="s">
        <v>227</v>
      </c>
      <c r="F420" s="17" t="s">
        <v>227</v>
      </c>
      <c r="G420" s="17" t="s">
        <v>227</v>
      </c>
      <c r="H420" s="17" t="s">
        <v>227</v>
      </c>
      <c r="I420" s="17" t="s">
        <v>227</v>
      </c>
      <c r="J420" s="17" t="s">
        <v>227</v>
      </c>
      <c r="K420" s="17" t="s">
        <v>227</v>
      </c>
      <c r="L420" s="17" t="s">
        <v>227</v>
      </c>
      <c r="M420" s="17" t="s">
        <v>227</v>
      </c>
      <c r="N420" s="17" t="s">
        <v>227</v>
      </c>
      <c r="O420" s="17" t="s">
        <v>227</v>
      </c>
      <c r="P420" s="17" t="s">
        <v>227</v>
      </c>
      <c r="Q420" s="17" t="s">
        <v>227</v>
      </c>
      <c r="R420" s="17" t="s">
        <v>227</v>
      </c>
      <c r="S420" s="17" t="s">
        <v>227</v>
      </c>
      <c r="T420" s="17" t="s">
        <v>227</v>
      </c>
      <c r="U420" s="17" t="s">
        <v>227</v>
      </c>
      <c r="V420" s="17" t="s">
        <v>227</v>
      </c>
      <c r="W420" s="17" t="s">
        <v>227</v>
      </c>
      <c r="X420" s="17" t="s">
        <v>227</v>
      </c>
      <c r="Y420" s="17" t="s">
        <v>227</v>
      </c>
      <c r="Z420" s="17" t="s">
        <v>227</v>
      </c>
      <c r="AA420" s="151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228</v>
      </c>
      <c r="C421" s="9" t="s">
        <v>228</v>
      </c>
      <c r="D421" s="149" t="s">
        <v>230</v>
      </c>
      <c r="E421" s="150" t="s">
        <v>231</v>
      </c>
      <c r="F421" s="150" t="s">
        <v>232</v>
      </c>
      <c r="G421" s="150" t="s">
        <v>234</v>
      </c>
      <c r="H421" s="150" t="s">
        <v>235</v>
      </c>
      <c r="I421" s="150" t="s">
        <v>236</v>
      </c>
      <c r="J421" s="150" t="s">
        <v>237</v>
      </c>
      <c r="K421" s="150" t="s">
        <v>238</v>
      </c>
      <c r="L421" s="150" t="s">
        <v>239</v>
      </c>
      <c r="M421" s="150" t="s">
        <v>240</v>
      </c>
      <c r="N421" s="150" t="s">
        <v>241</v>
      </c>
      <c r="O421" s="150" t="s">
        <v>242</v>
      </c>
      <c r="P421" s="150" t="s">
        <v>244</v>
      </c>
      <c r="Q421" s="150" t="s">
        <v>247</v>
      </c>
      <c r="R421" s="150" t="s">
        <v>248</v>
      </c>
      <c r="S421" s="150" t="s">
        <v>304</v>
      </c>
      <c r="T421" s="150" t="s">
        <v>252</v>
      </c>
      <c r="U421" s="150" t="s">
        <v>256</v>
      </c>
      <c r="V421" s="150" t="s">
        <v>259</v>
      </c>
      <c r="W421" s="150" t="s">
        <v>260</v>
      </c>
      <c r="X421" s="150" t="s">
        <v>263</v>
      </c>
      <c r="Y421" s="150" t="s">
        <v>265</v>
      </c>
      <c r="Z421" s="150" t="s">
        <v>266</v>
      </c>
      <c r="AA421" s="151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340</v>
      </c>
      <c r="E422" s="11" t="s">
        <v>341</v>
      </c>
      <c r="F422" s="11" t="s">
        <v>341</v>
      </c>
      <c r="G422" s="11" t="s">
        <v>341</v>
      </c>
      <c r="H422" s="11" t="s">
        <v>341</v>
      </c>
      <c r="I422" s="11" t="s">
        <v>340</v>
      </c>
      <c r="J422" s="11" t="s">
        <v>340</v>
      </c>
      <c r="K422" s="11" t="s">
        <v>340</v>
      </c>
      <c r="L422" s="11" t="s">
        <v>340</v>
      </c>
      <c r="M422" s="11" t="s">
        <v>340</v>
      </c>
      <c r="N422" s="11" t="s">
        <v>340</v>
      </c>
      <c r="O422" s="11" t="s">
        <v>340</v>
      </c>
      <c r="P422" s="11" t="s">
        <v>340</v>
      </c>
      <c r="Q422" s="11" t="s">
        <v>340</v>
      </c>
      <c r="R422" s="11" t="s">
        <v>341</v>
      </c>
      <c r="S422" s="11" t="s">
        <v>341</v>
      </c>
      <c r="T422" s="11" t="s">
        <v>342</v>
      </c>
      <c r="U422" s="11" t="s">
        <v>340</v>
      </c>
      <c r="V422" s="11" t="s">
        <v>341</v>
      </c>
      <c r="W422" s="11" t="s">
        <v>341</v>
      </c>
      <c r="X422" s="11" t="s">
        <v>342</v>
      </c>
      <c r="Y422" s="11" t="s">
        <v>340</v>
      </c>
      <c r="Z422" s="11" t="s">
        <v>340</v>
      </c>
      <c r="AA422" s="151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 t="s">
        <v>344</v>
      </c>
      <c r="E423" s="26" t="s">
        <v>345</v>
      </c>
      <c r="F423" s="26" t="s">
        <v>344</v>
      </c>
      <c r="G423" s="26" t="s">
        <v>347</v>
      </c>
      <c r="H423" s="26" t="s">
        <v>345</v>
      </c>
      <c r="I423" s="26" t="s">
        <v>345</v>
      </c>
      <c r="J423" s="26" t="s">
        <v>345</v>
      </c>
      <c r="K423" s="26" t="s">
        <v>345</v>
      </c>
      <c r="L423" s="26" t="s">
        <v>345</v>
      </c>
      <c r="M423" s="26" t="s">
        <v>345</v>
      </c>
      <c r="N423" s="26" t="s">
        <v>345</v>
      </c>
      <c r="O423" s="26" t="s">
        <v>345</v>
      </c>
      <c r="P423" s="26" t="s">
        <v>348</v>
      </c>
      <c r="Q423" s="26" t="s">
        <v>345</v>
      </c>
      <c r="R423" s="26" t="s">
        <v>344</v>
      </c>
      <c r="S423" s="26" t="s">
        <v>345</v>
      </c>
      <c r="T423" s="26" t="s">
        <v>347</v>
      </c>
      <c r="U423" s="26" t="s">
        <v>345</v>
      </c>
      <c r="V423" s="26" t="s">
        <v>344</v>
      </c>
      <c r="W423" s="26" t="s">
        <v>345</v>
      </c>
      <c r="X423" s="26" t="s">
        <v>345</v>
      </c>
      <c r="Y423" s="26" t="s">
        <v>347</v>
      </c>
      <c r="Z423" s="26" t="s">
        <v>116</v>
      </c>
      <c r="AA423" s="151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2">
        <v>8.18</v>
      </c>
      <c r="E424" s="22">
        <v>7.6310000000000002</v>
      </c>
      <c r="F424" s="22">
        <v>7.31</v>
      </c>
      <c r="G424" s="22">
        <v>8.1879184280906809</v>
      </c>
      <c r="H424" s="22">
        <v>8.07</v>
      </c>
      <c r="I424" s="22">
        <v>7.42</v>
      </c>
      <c r="J424" s="22">
        <v>7.8899999999999988</v>
      </c>
      <c r="K424" s="22">
        <v>8.1</v>
      </c>
      <c r="L424" s="22">
        <v>7.91</v>
      </c>
      <c r="M424" s="22">
        <v>8.39</v>
      </c>
      <c r="N424" s="22">
        <v>7.91</v>
      </c>
      <c r="O424" s="22">
        <v>8.07</v>
      </c>
      <c r="P424" s="22">
        <v>8.0739999999999998</v>
      </c>
      <c r="Q424" s="22">
        <v>7.870000000000001</v>
      </c>
      <c r="R424" s="22">
        <v>8.75</v>
      </c>
      <c r="S424" s="22">
        <v>7.57</v>
      </c>
      <c r="T424" s="145">
        <v>5.55</v>
      </c>
      <c r="U424" s="145">
        <v>11.3</v>
      </c>
      <c r="V424" s="22">
        <v>8.1449999999999996</v>
      </c>
      <c r="W424" s="22">
        <v>8.52</v>
      </c>
      <c r="X424" s="22">
        <v>8.4939971346704866</v>
      </c>
      <c r="Y424" s="22">
        <v>9.1999999999999993</v>
      </c>
      <c r="Z424" s="22">
        <v>8.6</v>
      </c>
      <c r="AA424" s="151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8.17</v>
      </c>
      <c r="E425" s="11">
        <v>7.879999999999999</v>
      </c>
      <c r="F425" s="11">
        <v>7.21</v>
      </c>
      <c r="G425" s="11">
        <v>8.4810578820590425</v>
      </c>
      <c r="H425" s="11">
        <v>8.1</v>
      </c>
      <c r="I425" s="11">
        <v>7.39</v>
      </c>
      <c r="J425" s="11">
        <v>7.63</v>
      </c>
      <c r="K425" s="11">
        <v>8.1999999999999993</v>
      </c>
      <c r="L425" s="11">
        <v>7.6499999999999995</v>
      </c>
      <c r="M425" s="11">
        <v>8.76</v>
      </c>
      <c r="N425" s="11">
        <v>7.7700000000000005</v>
      </c>
      <c r="O425" s="11">
        <v>7.8899999999999988</v>
      </c>
      <c r="P425" s="11">
        <v>8.35</v>
      </c>
      <c r="Q425" s="11">
        <v>7.7700000000000005</v>
      </c>
      <c r="R425" s="11">
        <v>9.1</v>
      </c>
      <c r="S425" s="11">
        <v>7.64</v>
      </c>
      <c r="T425" s="146">
        <v>6.28</v>
      </c>
      <c r="U425" s="147">
        <v>11.3</v>
      </c>
      <c r="V425" s="11">
        <v>8.3500000000000014</v>
      </c>
      <c r="W425" s="11">
        <v>8.76</v>
      </c>
      <c r="X425" s="11">
        <v>8.4733496441879552</v>
      </c>
      <c r="Y425" s="11">
        <v>9</v>
      </c>
      <c r="Z425" s="11">
        <v>8.6999999999999993</v>
      </c>
      <c r="AA425" s="151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3</v>
      </c>
      <c r="D426" s="11">
        <v>8.3000000000000007</v>
      </c>
      <c r="E426" s="11">
        <v>7.3739999999999997</v>
      </c>
      <c r="F426" s="11">
        <v>7.36</v>
      </c>
      <c r="G426" s="11">
        <v>8.5039665126448707</v>
      </c>
      <c r="H426" s="11">
        <v>8.18</v>
      </c>
      <c r="I426" s="11">
        <v>7.61</v>
      </c>
      <c r="J426" s="11">
        <v>7.9799999999999995</v>
      </c>
      <c r="K426" s="11">
        <v>8.01</v>
      </c>
      <c r="L426" s="11">
        <v>7.870000000000001</v>
      </c>
      <c r="M426" s="11">
        <v>8.48</v>
      </c>
      <c r="N426" s="11">
        <v>7.96</v>
      </c>
      <c r="O426" s="11">
        <v>8.18</v>
      </c>
      <c r="P426" s="11">
        <v>7.6150000000000002</v>
      </c>
      <c r="Q426" s="11">
        <v>7.9</v>
      </c>
      <c r="R426" s="11">
        <v>8.7899999999999991</v>
      </c>
      <c r="S426" s="11">
        <v>7.870000000000001</v>
      </c>
      <c r="T426" s="147">
        <v>5.32</v>
      </c>
      <c r="U426" s="147">
        <v>11.4</v>
      </c>
      <c r="V426" s="11">
        <v>8.27</v>
      </c>
      <c r="W426" s="11">
        <v>8.77</v>
      </c>
      <c r="X426" s="11">
        <v>8.484154727793694</v>
      </c>
      <c r="Y426" s="11">
        <v>9</v>
      </c>
      <c r="Z426" s="11">
        <v>8.8000000000000007</v>
      </c>
      <c r="AA426" s="151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8.1</v>
      </c>
      <c r="E427" s="11">
        <v>7.8120000000000012</v>
      </c>
      <c r="F427" s="11">
        <v>7.51</v>
      </c>
      <c r="G427" s="11">
        <v>8.1776825762038516</v>
      </c>
      <c r="H427" s="11">
        <v>8.120000000000001</v>
      </c>
      <c r="I427" s="11">
        <v>7.53</v>
      </c>
      <c r="J427" s="11">
        <v>7.73</v>
      </c>
      <c r="K427" s="11">
        <v>7.61</v>
      </c>
      <c r="L427" s="11">
        <v>8.07</v>
      </c>
      <c r="M427" s="11">
        <v>8.7100000000000009</v>
      </c>
      <c r="N427" s="11">
        <v>7.8199999999999994</v>
      </c>
      <c r="O427" s="11">
        <v>7.97</v>
      </c>
      <c r="P427" s="11">
        <v>8.5790000000000006</v>
      </c>
      <c r="Q427" s="11">
        <v>7.7700000000000005</v>
      </c>
      <c r="R427" s="11">
        <v>9.0500000000000007</v>
      </c>
      <c r="S427" s="11">
        <v>7.6499999999999995</v>
      </c>
      <c r="T427" s="147">
        <v>5.49</v>
      </c>
      <c r="U427" s="147">
        <v>11.7</v>
      </c>
      <c r="V427" s="11">
        <v>8.25</v>
      </c>
      <c r="W427" s="11">
        <v>8.14</v>
      </c>
      <c r="X427" s="11">
        <v>8.5</v>
      </c>
      <c r="Y427" s="11">
        <v>8.9</v>
      </c>
      <c r="Z427" s="11">
        <v>8.8000000000000007</v>
      </c>
      <c r="AA427" s="151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8.1050276778792103</v>
      </c>
    </row>
    <row r="428" spans="1:65">
      <c r="A428" s="30"/>
      <c r="B428" s="19">
        <v>1</v>
      </c>
      <c r="C428" s="9">
        <v>5</v>
      </c>
      <c r="D428" s="11">
        <v>8.2200000000000006</v>
      </c>
      <c r="E428" s="11">
        <v>7.6950000000000003</v>
      </c>
      <c r="F428" s="11">
        <v>7.3</v>
      </c>
      <c r="G428" s="11">
        <v>8.2039054427593516</v>
      </c>
      <c r="H428" s="11">
        <v>7.8199999999999994</v>
      </c>
      <c r="I428" s="11">
        <v>7.49</v>
      </c>
      <c r="J428" s="11">
        <v>7.74</v>
      </c>
      <c r="K428" s="11">
        <v>7.6499999999999995</v>
      </c>
      <c r="L428" s="11">
        <v>7.64</v>
      </c>
      <c r="M428" s="11">
        <v>8.0500000000000007</v>
      </c>
      <c r="N428" s="11">
        <v>8.2200000000000006</v>
      </c>
      <c r="O428" s="11">
        <v>7.52</v>
      </c>
      <c r="P428" s="11">
        <v>8.6639999999999997</v>
      </c>
      <c r="Q428" s="11">
        <v>7.73</v>
      </c>
      <c r="R428" s="11">
        <v>8.8000000000000007</v>
      </c>
      <c r="S428" s="11">
        <v>7.78</v>
      </c>
      <c r="T428" s="147">
        <v>5.31</v>
      </c>
      <c r="U428" s="147">
        <v>11.7</v>
      </c>
      <c r="V428" s="146">
        <v>8.67</v>
      </c>
      <c r="W428" s="11">
        <v>7.63</v>
      </c>
      <c r="X428" s="11">
        <v>8.3800000000000008</v>
      </c>
      <c r="Y428" s="11">
        <v>8.6999999999999993</v>
      </c>
      <c r="Z428" s="11">
        <v>8.9</v>
      </c>
      <c r="AA428" s="151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93</v>
      </c>
    </row>
    <row r="429" spans="1:65">
      <c r="A429" s="30"/>
      <c r="B429" s="19">
        <v>1</v>
      </c>
      <c r="C429" s="9">
        <v>6</v>
      </c>
      <c r="D429" s="11">
        <v>8.08</v>
      </c>
      <c r="E429" s="11">
        <v>7.47</v>
      </c>
      <c r="F429" s="11">
        <v>7.33</v>
      </c>
      <c r="G429" s="11">
        <v>8.2443430743791293</v>
      </c>
      <c r="H429" s="11">
        <v>8.07</v>
      </c>
      <c r="I429" s="11">
        <v>7.35</v>
      </c>
      <c r="J429" s="11">
        <v>7.61</v>
      </c>
      <c r="K429" s="11">
        <v>8.01</v>
      </c>
      <c r="L429" s="11">
        <v>7.7199999999999989</v>
      </c>
      <c r="M429" s="11">
        <v>7.9799999999999995</v>
      </c>
      <c r="N429" s="11">
        <v>8.4600000000000009</v>
      </c>
      <c r="O429" s="11">
        <v>7.21</v>
      </c>
      <c r="P429" s="11">
        <v>8.468</v>
      </c>
      <c r="Q429" s="11">
        <v>8.34</v>
      </c>
      <c r="R429" s="11">
        <v>8.99</v>
      </c>
      <c r="S429" s="11">
        <v>7.7700000000000005</v>
      </c>
      <c r="T429" s="147">
        <v>5.56</v>
      </c>
      <c r="U429" s="147">
        <v>11.6</v>
      </c>
      <c r="V429" s="11">
        <v>8.24</v>
      </c>
      <c r="W429" s="11">
        <v>8.07</v>
      </c>
      <c r="X429" s="11">
        <v>8.5651119899915251</v>
      </c>
      <c r="Y429" s="11">
        <v>8.5</v>
      </c>
      <c r="Z429" s="11">
        <v>8.6999999999999993</v>
      </c>
      <c r="AA429" s="151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275</v>
      </c>
      <c r="C430" s="12"/>
      <c r="D430" s="23">
        <v>8.1749999999999989</v>
      </c>
      <c r="E430" s="23">
        <v>7.6436666666666655</v>
      </c>
      <c r="F430" s="23">
        <v>7.336666666666666</v>
      </c>
      <c r="G430" s="23">
        <v>8.299812319356155</v>
      </c>
      <c r="H430" s="23">
        <v>8.06</v>
      </c>
      <c r="I430" s="23">
        <v>7.4649999999999999</v>
      </c>
      <c r="J430" s="23">
        <v>7.7633333333333328</v>
      </c>
      <c r="K430" s="23">
        <v>7.9299999999999988</v>
      </c>
      <c r="L430" s="23">
        <v>7.81</v>
      </c>
      <c r="M430" s="23">
        <v>8.3949999999999996</v>
      </c>
      <c r="N430" s="23">
        <v>8.0233333333333334</v>
      </c>
      <c r="O430" s="23">
        <v>7.8066666666666658</v>
      </c>
      <c r="P430" s="23">
        <v>8.2916666666666661</v>
      </c>
      <c r="Q430" s="23">
        <v>7.8966666666666656</v>
      </c>
      <c r="R430" s="23">
        <v>8.9133333333333322</v>
      </c>
      <c r="S430" s="23">
        <v>7.7133333333333338</v>
      </c>
      <c r="T430" s="23">
        <v>5.585</v>
      </c>
      <c r="U430" s="23">
        <v>11.5</v>
      </c>
      <c r="V430" s="23">
        <v>8.3208333333333346</v>
      </c>
      <c r="W430" s="23">
        <v>8.3149999999999995</v>
      </c>
      <c r="X430" s="23">
        <v>8.4827689161072772</v>
      </c>
      <c r="Y430" s="23">
        <v>8.8833333333333329</v>
      </c>
      <c r="Z430" s="23">
        <v>8.75</v>
      </c>
      <c r="AA430" s="151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276</v>
      </c>
      <c r="C431" s="29"/>
      <c r="D431" s="11">
        <v>8.1750000000000007</v>
      </c>
      <c r="E431" s="11">
        <v>7.6630000000000003</v>
      </c>
      <c r="F431" s="11">
        <v>7.32</v>
      </c>
      <c r="G431" s="11">
        <v>8.2241242585692405</v>
      </c>
      <c r="H431" s="11">
        <v>8.0850000000000009</v>
      </c>
      <c r="I431" s="11">
        <v>7.4550000000000001</v>
      </c>
      <c r="J431" s="11">
        <v>7.7350000000000003</v>
      </c>
      <c r="K431" s="11">
        <v>8.01</v>
      </c>
      <c r="L431" s="11">
        <v>7.7949999999999999</v>
      </c>
      <c r="M431" s="11">
        <v>8.4350000000000005</v>
      </c>
      <c r="N431" s="11">
        <v>7.9350000000000005</v>
      </c>
      <c r="O431" s="11">
        <v>7.93</v>
      </c>
      <c r="P431" s="11">
        <v>8.4089999999999989</v>
      </c>
      <c r="Q431" s="11">
        <v>7.82</v>
      </c>
      <c r="R431" s="11">
        <v>8.8949999999999996</v>
      </c>
      <c r="S431" s="11">
        <v>7.71</v>
      </c>
      <c r="T431" s="11">
        <v>5.52</v>
      </c>
      <c r="U431" s="11">
        <v>11.5</v>
      </c>
      <c r="V431" s="11">
        <v>8.26</v>
      </c>
      <c r="W431" s="11">
        <v>8.33</v>
      </c>
      <c r="X431" s="11">
        <v>8.4890759312320903</v>
      </c>
      <c r="Y431" s="11">
        <v>8.9499999999999993</v>
      </c>
      <c r="Z431" s="11">
        <v>8.75</v>
      </c>
      <c r="AA431" s="151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277</v>
      </c>
      <c r="C432" s="29"/>
      <c r="D432" s="24">
        <v>8.0436310208761158E-2</v>
      </c>
      <c r="E432" s="24">
        <v>0.19486679210852398</v>
      </c>
      <c r="F432" s="24">
        <v>9.8725207858310751E-2</v>
      </c>
      <c r="G432" s="24">
        <v>0.15115539806351985</v>
      </c>
      <c r="H432" s="24">
        <v>0.12441864811996659</v>
      </c>
      <c r="I432" s="24">
        <v>9.669539802906886E-2</v>
      </c>
      <c r="J432" s="24">
        <v>0.1455564037295046</v>
      </c>
      <c r="K432" s="24">
        <v>0.24306377763870926</v>
      </c>
      <c r="L432" s="24">
        <v>0.16958773540560107</v>
      </c>
      <c r="M432" s="24">
        <v>0.32586807146451163</v>
      </c>
      <c r="N432" s="24">
        <v>0.26522946040488576</v>
      </c>
      <c r="O432" s="24">
        <v>0.36892637025112024</v>
      </c>
      <c r="P432" s="24">
        <v>0.39011417132253295</v>
      </c>
      <c r="Q432" s="24">
        <v>0.22677448416139448</v>
      </c>
      <c r="R432" s="24">
        <v>0.15108496505829658</v>
      </c>
      <c r="S432" s="24">
        <v>0.11147495981908562</v>
      </c>
      <c r="T432" s="24">
        <v>0.35770099245039855</v>
      </c>
      <c r="U432" s="24">
        <v>0.18973665961010208</v>
      </c>
      <c r="V432" s="24">
        <v>0.18320525829426051</v>
      </c>
      <c r="W432" s="24">
        <v>0.44876497189508874</v>
      </c>
      <c r="X432" s="24">
        <v>5.9758611490416537E-2</v>
      </c>
      <c r="Y432" s="24">
        <v>0.24832774042918893</v>
      </c>
      <c r="Z432" s="24">
        <v>0.10488088481701563</v>
      </c>
      <c r="AA432" s="203"/>
      <c r="AB432" s="204"/>
      <c r="AC432" s="204"/>
      <c r="AD432" s="204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56"/>
    </row>
    <row r="433" spans="1:65">
      <c r="A433" s="30"/>
      <c r="B433" s="3" t="s">
        <v>86</v>
      </c>
      <c r="C433" s="29"/>
      <c r="D433" s="13">
        <v>9.8393040010717019E-3</v>
      </c>
      <c r="E433" s="13">
        <v>2.5493889334332213E-2</v>
      </c>
      <c r="F433" s="13">
        <v>1.3456411793499877E-2</v>
      </c>
      <c r="G433" s="13">
        <v>1.8211905552491518E-2</v>
      </c>
      <c r="H433" s="13">
        <v>1.5436556838705531E-2</v>
      </c>
      <c r="I433" s="13">
        <v>1.2953167853860531E-2</v>
      </c>
      <c r="J433" s="13">
        <v>1.874921473544499E-2</v>
      </c>
      <c r="K433" s="13">
        <v>3.0651169941829672E-2</v>
      </c>
      <c r="L433" s="13">
        <v>2.1714178669091047E-2</v>
      </c>
      <c r="M433" s="13">
        <v>3.8816923343003178E-2</v>
      </c>
      <c r="N433" s="13">
        <v>3.3057265526159424E-2</v>
      </c>
      <c r="O433" s="13">
        <v>4.7257861261885602E-2</v>
      </c>
      <c r="P433" s="13">
        <v>4.7048945285129609E-2</v>
      </c>
      <c r="Q433" s="13">
        <v>2.8717748099796686E-2</v>
      </c>
      <c r="R433" s="13">
        <v>1.6950444845732604E-2</v>
      </c>
      <c r="S433" s="13">
        <v>1.4452241981731064E-2</v>
      </c>
      <c r="T433" s="13">
        <v>6.4046730966946921E-2</v>
      </c>
      <c r="U433" s="13">
        <v>1.6498839966095833E-2</v>
      </c>
      <c r="V433" s="13">
        <v>2.2017657481533559E-2</v>
      </c>
      <c r="W433" s="13">
        <v>5.3970531797364857E-2</v>
      </c>
      <c r="X433" s="13">
        <v>7.0447058126203938E-3</v>
      </c>
      <c r="Y433" s="13">
        <v>2.7954342262197628E-2</v>
      </c>
      <c r="Z433" s="13">
        <v>1.1986386836230357E-2</v>
      </c>
      <c r="AA433" s="151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278</v>
      </c>
      <c r="C434" s="29"/>
      <c r="D434" s="13">
        <v>8.6331996510957687E-3</v>
      </c>
      <c r="E434" s="13">
        <v>-5.6922817484229227E-2</v>
      </c>
      <c r="F434" s="13">
        <v>-9.4800541312105246E-2</v>
      </c>
      <c r="G434" s="13">
        <v>2.4032569562786765E-2</v>
      </c>
      <c r="H434" s="13">
        <v>-5.5555242583689157E-3</v>
      </c>
      <c r="I434" s="13">
        <v>-7.8966747963861605E-2</v>
      </c>
      <c r="J434" s="13">
        <v>-4.2158319271191735E-2</v>
      </c>
      <c r="K434" s="13">
        <v>-2.159495128645994E-2</v>
      </c>
      <c r="L434" s="13">
        <v>-3.6400576235466775E-2</v>
      </c>
      <c r="M434" s="13">
        <v>3.5776845390941947E-2</v>
      </c>
      <c r="N434" s="13">
        <v>-1.0079465215010019E-2</v>
      </c>
      <c r="O434" s="13">
        <v>-3.6811843595161542E-2</v>
      </c>
      <c r="P434" s="13">
        <v>2.302755724040817E-2</v>
      </c>
      <c r="Q434" s="13">
        <v>-2.5707624883406388E-2</v>
      </c>
      <c r="R434" s="13">
        <v>9.9728919823457884E-2</v>
      </c>
      <c r="S434" s="13">
        <v>-4.832732966661113E-2</v>
      </c>
      <c r="T434" s="13">
        <v>-0.31092153883163665</v>
      </c>
      <c r="U434" s="13">
        <v>0.41887239094649575</v>
      </c>
      <c r="V434" s="13">
        <v>2.6626146637736436E-2</v>
      </c>
      <c r="W434" s="13">
        <v>2.590642875827065E-2</v>
      </c>
      <c r="X434" s="13">
        <v>4.6605792508152E-2</v>
      </c>
      <c r="Y434" s="13">
        <v>9.6027513586206092E-2</v>
      </c>
      <c r="Z434" s="13">
        <v>7.9576819198420745E-2</v>
      </c>
      <c r="AA434" s="151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279</v>
      </c>
      <c r="C435" s="47"/>
      <c r="D435" s="45">
        <v>0.26</v>
      </c>
      <c r="E435" s="45">
        <v>0.95</v>
      </c>
      <c r="F435" s="45">
        <v>1.64</v>
      </c>
      <c r="G435" s="45">
        <v>0.55000000000000004</v>
      </c>
      <c r="H435" s="45">
        <v>0</v>
      </c>
      <c r="I435" s="45">
        <v>1.35</v>
      </c>
      <c r="J435" s="45">
        <v>0.67</v>
      </c>
      <c r="K435" s="45">
        <v>0.3</v>
      </c>
      <c r="L435" s="45">
        <v>0.56999999999999995</v>
      </c>
      <c r="M435" s="45">
        <v>0.76</v>
      </c>
      <c r="N435" s="45">
        <v>0.08</v>
      </c>
      <c r="O435" s="45">
        <v>0.57999999999999996</v>
      </c>
      <c r="P435" s="45">
        <v>0.53</v>
      </c>
      <c r="Q435" s="45">
        <v>0.37</v>
      </c>
      <c r="R435" s="45">
        <v>1.94</v>
      </c>
      <c r="S435" s="45">
        <v>0.79</v>
      </c>
      <c r="T435" s="45">
        <v>5.63</v>
      </c>
      <c r="U435" s="45">
        <v>7.82</v>
      </c>
      <c r="V435" s="45">
        <v>0.59</v>
      </c>
      <c r="W435" s="45">
        <v>0.57999999999999996</v>
      </c>
      <c r="X435" s="45">
        <v>0.96</v>
      </c>
      <c r="Y435" s="45">
        <v>1.87</v>
      </c>
      <c r="Z435" s="45">
        <v>1.57</v>
      </c>
      <c r="AA435" s="151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BM436" s="55"/>
    </row>
    <row r="437" spans="1:65" ht="15">
      <c r="B437" s="8" t="s">
        <v>613</v>
      </c>
      <c r="BM437" s="28" t="s">
        <v>339</v>
      </c>
    </row>
    <row r="438" spans="1:65" ht="15">
      <c r="A438" s="25" t="s">
        <v>11</v>
      </c>
      <c r="B438" s="18" t="s">
        <v>110</v>
      </c>
      <c r="C438" s="15" t="s">
        <v>111</v>
      </c>
      <c r="D438" s="16" t="s">
        <v>227</v>
      </c>
      <c r="E438" s="17" t="s">
        <v>227</v>
      </c>
      <c r="F438" s="17" t="s">
        <v>227</v>
      </c>
      <c r="G438" s="17" t="s">
        <v>227</v>
      </c>
      <c r="H438" s="151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228</v>
      </c>
      <c r="C439" s="9" t="s">
        <v>228</v>
      </c>
      <c r="D439" s="149" t="s">
        <v>235</v>
      </c>
      <c r="E439" s="150" t="s">
        <v>237</v>
      </c>
      <c r="F439" s="150" t="s">
        <v>255</v>
      </c>
      <c r="G439" s="150" t="s">
        <v>256</v>
      </c>
      <c r="H439" s="151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341</v>
      </c>
      <c r="E440" s="11" t="s">
        <v>340</v>
      </c>
      <c r="F440" s="11" t="s">
        <v>340</v>
      </c>
      <c r="G440" s="11" t="s">
        <v>340</v>
      </c>
      <c r="H440" s="15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 t="s">
        <v>345</v>
      </c>
      <c r="E441" s="26" t="s">
        <v>345</v>
      </c>
      <c r="F441" s="26" t="s">
        <v>344</v>
      </c>
      <c r="G441" s="26" t="s">
        <v>345</v>
      </c>
      <c r="H441" s="15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8">
        <v>1</v>
      </c>
      <c r="C442" s="14">
        <v>1</v>
      </c>
      <c r="D442" s="22">
        <v>0.3</v>
      </c>
      <c r="E442" s="22">
        <v>0.28000000000000003</v>
      </c>
      <c r="F442" s="22">
        <v>0.30081908436384763</v>
      </c>
      <c r="G442" s="22">
        <v>0.21</v>
      </c>
      <c r="H442" s="15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1">
        <v>0.3</v>
      </c>
      <c r="E443" s="11">
        <v>0.28999999999999998</v>
      </c>
      <c r="F443" s="11">
        <v>0.28785118980630903</v>
      </c>
      <c r="G443" s="11">
        <v>0.21</v>
      </c>
      <c r="H443" s="15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>
        <v>1</v>
      </c>
      <c r="C444" s="9">
        <v>3</v>
      </c>
      <c r="D444" s="11">
        <v>0.3</v>
      </c>
      <c r="E444" s="11">
        <v>0.28000000000000003</v>
      </c>
      <c r="F444" s="11">
        <v>0.31729012235333737</v>
      </c>
      <c r="G444" s="11">
        <v>0.21</v>
      </c>
      <c r="H444" s="15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1">
        <v>0.3</v>
      </c>
      <c r="E445" s="11">
        <v>0.28000000000000003</v>
      </c>
      <c r="F445" s="11">
        <v>0.29055880280514279</v>
      </c>
      <c r="G445" s="11">
        <v>0.23</v>
      </c>
      <c r="H445" s="15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0.27464101376648198</v>
      </c>
    </row>
    <row r="446" spans="1:65">
      <c r="A446" s="30"/>
      <c r="B446" s="19">
        <v>1</v>
      </c>
      <c r="C446" s="9">
        <v>5</v>
      </c>
      <c r="D446" s="11">
        <v>0.3</v>
      </c>
      <c r="E446" s="11">
        <v>0.28999999999999998</v>
      </c>
      <c r="F446" s="11">
        <v>0.29968140428263751</v>
      </c>
      <c r="G446" s="11">
        <v>0.21</v>
      </c>
      <c r="H446" s="15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9</v>
      </c>
    </row>
    <row r="447" spans="1:65">
      <c r="A447" s="30"/>
      <c r="B447" s="19">
        <v>1</v>
      </c>
      <c r="C447" s="9">
        <v>6</v>
      </c>
      <c r="D447" s="11">
        <v>0.3</v>
      </c>
      <c r="E447" s="11">
        <v>0.28000000000000003</v>
      </c>
      <c r="F447" s="11">
        <v>0.30518372678430006</v>
      </c>
      <c r="G447" s="11">
        <v>0.22</v>
      </c>
      <c r="H447" s="15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20" t="s">
        <v>275</v>
      </c>
      <c r="C448" s="12"/>
      <c r="D448" s="23">
        <v>0.3</v>
      </c>
      <c r="E448" s="23">
        <v>0.28333333333333338</v>
      </c>
      <c r="F448" s="23">
        <v>0.30023072173259568</v>
      </c>
      <c r="G448" s="23">
        <v>0.215</v>
      </c>
      <c r="H448" s="15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276</v>
      </c>
      <c r="C449" s="29"/>
      <c r="D449" s="11">
        <v>0.3</v>
      </c>
      <c r="E449" s="11">
        <v>0.28000000000000003</v>
      </c>
      <c r="F449" s="11">
        <v>0.30025024432324254</v>
      </c>
      <c r="G449" s="11">
        <v>0.21</v>
      </c>
      <c r="H449" s="15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277</v>
      </c>
      <c r="C450" s="29"/>
      <c r="D450" s="24">
        <v>0</v>
      </c>
      <c r="E450" s="24">
        <v>5.1639777949431982E-3</v>
      </c>
      <c r="F450" s="24">
        <v>1.0611335027045608E-2</v>
      </c>
      <c r="G450" s="24">
        <v>8.3666002653407633E-3</v>
      </c>
      <c r="H450" s="15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86</v>
      </c>
      <c r="C451" s="29"/>
      <c r="D451" s="13">
        <v>0</v>
      </c>
      <c r="E451" s="13">
        <v>1.8225803982152462E-2</v>
      </c>
      <c r="F451" s="13">
        <v>3.53439347106414E-2</v>
      </c>
      <c r="G451" s="13">
        <v>3.8914419838794248E-2</v>
      </c>
      <c r="H451" s="15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278</v>
      </c>
      <c r="C452" s="29"/>
      <c r="D452" s="13">
        <v>9.2335029956887249E-2</v>
      </c>
      <c r="E452" s="13">
        <v>3.1649750514838315E-2</v>
      </c>
      <c r="F452" s="13">
        <v>9.3175114725842612E-2</v>
      </c>
      <c r="G452" s="13">
        <v>-0.21715989519756407</v>
      </c>
      <c r="H452" s="15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279</v>
      </c>
      <c r="C453" s="47"/>
      <c r="D453" s="45">
        <v>0.67</v>
      </c>
      <c r="E453" s="45">
        <v>0.67</v>
      </c>
      <c r="F453" s="45">
        <v>0.68</v>
      </c>
      <c r="G453" s="45">
        <v>6.12</v>
      </c>
      <c r="H453" s="15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/>
      <c r="C454" s="20"/>
      <c r="D454" s="20"/>
      <c r="E454" s="20"/>
      <c r="F454" s="20"/>
      <c r="G454" s="20"/>
      <c r="BM454" s="55"/>
    </row>
    <row r="455" spans="1:65" ht="15">
      <c r="B455" s="8" t="s">
        <v>614</v>
      </c>
      <c r="BM455" s="28" t="s">
        <v>66</v>
      </c>
    </row>
    <row r="456" spans="1:65" ht="15">
      <c r="A456" s="25" t="s">
        <v>14</v>
      </c>
      <c r="B456" s="18" t="s">
        <v>110</v>
      </c>
      <c r="C456" s="15" t="s">
        <v>111</v>
      </c>
      <c r="D456" s="16" t="s">
        <v>227</v>
      </c>
      <c r="E456" s="17" t="s">
        <v>227</v>
      </c>
      <c r="F456" s="17" t="s">
        <v>227</v>
      </c>
      <c r="G456" s="17" t="s">
        <v>227</v>
      </c>
      <c r="H456" s="17" t="s">
        <v>227</v>
      </c>
      <c r="I456" s="17" t="s">
        <v>227</v>
      </c>
      <c r="J456" s="17" t="s">
        <v>227</v>
      </c>
      <c r="K456" s="17" t="s">
        <v>227</v>
      </c>
      <c r="L456" s="17" t="s">
        <v>227</v>
      </c>
      <c r="M456" s="17" t="s">
        <v>227</v>
      </c>
      <c r="N456" s="17" t="s">
        <v>227</v>
      </c>
      <c r="O456" s="17" t="s">
        <v>227</v>
      </c>
      <c r="P456" s="17" t="s">
        <v>227</v>
      </c>
      <c r="Q456" s="17" t="s">
        <v>227</v>
      </c>
      <c r="R456" s="17" t="s">
        <v>227</v>
      </c>
      <c r="S456" s="17" t="s">
        <v>227</v>
      </c>
      <c r="T456" s="17" t="s">
        <v>227</v>
      </c>
      <c r="U456" s="17" t="s">
        <v>227</v>
      </c>
      <c r="V456" s="17" t="s">
        <v>227</v>
      </c>
      <c r="W456" s="17" t="s">
        <v>227</v>
      </c>
      <c r="X456" s="151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228</v>
      </c>
      <c r="C457" s="9" t="s">
        <v>228</v>
      </c>
      <c r="D457" s="149" t="s">
        <v>230</v>
      </c>
      <c r="E457" s="150" t="s">
        <v>231</v>
      </c>
      <c r="F457" s="150" t="s">
        <v>232</v>
      </c>
      <c r="G457" s="150" t="s">
        <v>233</v>
      </c>
      <c r="H457" s="150" t="s">
        <v>234</v>
      </c>
      <c r="I457" s="150" t="s">
        <v>235</v>
      </c>
      <c r="J457" s="150" t="s">
        <v>236</v>
      </c>
      <c r="K457" s="150" t="s">
        <v>237</v>
      </c>
      <c r="L457" s="150" t="s">
        <v>238</v>
      </c>
      <c r="M457" s="150" t="s">
        <v>239</v>
      </c>
      <c r="N457" s="150" t="s">
        <v>240</v>
      </c>
      <c r="O457" s="150" t="s">
        <v>241</v>
      </c>
      <c r="P457" s="150" t="s">
        <v>242</v>
      </c>
      <c r="Q457" s="150" t="s">
        <v>248</v>
      </c>
      <c r="R457" s="150" t="s">
        <v>304</v>
      </c>
      <c r="S457" s="150" t="s">
        <v>250</v>
      </c>
      <c r="T457" s="150" t="s">
        <v>305</v>
      </c>
      <c r="U457" s="150" t="s">
        <v>264</v>
      </c>
      <c r="V457" s="150" t="s">
        <v>265</v>
      </c>
      <c r="W457" s="150" t="s">
        <v>266</v>
      </c>
      <c r="X457" s="151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3</v>
      </c>
    </row>
    <row r="458" spans="1:65">
      <c r="A458" s="30"/>
      <c r="B458" s="19"/>
      <c r="C458" s="9"/>
      <c r="D458" s="10" t="s">
        <v>340</v>
      </c>
      <c r="E458" s="11" t="s">
        <v>341</v>
      </c>
      <c r="F458" s="11" t="s">
        <v>341</v>
      </c>
      <c r="G458" s="11" t="s">
        <v>340</v>
      </c>
      <c r="H458" s="11" t="s">
        <v>341</v>
      </c>
      <c r="I458" s="11" t="s">
        <v>341</v>
      </c>
      <c r="J458" s="11" t="s">
        <v>340</v>
      </c>
      <c r="K458" s="11" t="s">
        <v>340</v>
      </c>
      <c r="L458" s="11" t="s">
        <v>340</v>
      </c>
      <c r="M458" s="11" t="s">
        <v>340</v>
      </c>
      <c r="N458" s="11" t="s">
        <v>340</v>
      </c>
      <c r="O458" s="11" t="s">
        <v>340</v>
      </c>
      <c r="P458" s="11" t="s">
        <v>340</v>
      </c>
      <c r="Q458" s="11" t="s">
        <v>341</v>
      </c>
      <c r="R458" s="11" t="s">
        <v>341</v>
      </c>
      <c r="S458" s="11" t="s">
        <v>341</v>
      </c>
      <c r="T458" s="11" t="s">
        <v>340</v>
      </c>
      <c r="U458" s="11" t="s">
        <v>341</v>
      </c>
      <c r="V458" s="11" t="s">
        <v>340</v>
      </c>
      <c r="W458" s="11" t="s">
        <v>340</v>
      </c>
      <c r="X458" s="151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 t="s">
        <v>344</v>
      </c>
      <c r="E459" s="26" t="s">
        <v>345</v>
      </c>
      <c r="F459" s="26" t="s">
        <v>344</v>
      </c>
      <c r="G459" s="26" t="s">
        <v>346</v>
      </c>
      <c r="H459" s="26" t="s">
        <v>347</v>
      </c>
      <c r="I459" s="26" t="s">
        <v>345</v>
      </c>
      <c r="J459" s="26" t="s">
        <v>345</v>
      </c>
      <c r="K459" s="26" t="s">
        <v>345</v>
      </c>
      <c r="L459" s="26" t="s">
        <v>345</v>
      </c>
      <c r="M459" s="26" t="s">
        <v>345</v>
      </c>
      <c r="N459" s="26" t="s">
        <v>345</v>
      </c>
      <c r="O459" s="26" t="s">
        <v>345</v>
      </c>
      <c r="P459" s="26" t="s">
        <v>345</v>
      </c>
      <c r="Q459" s="26" t="s">
        <v>344</v>
      </c>
      <c r="R459" s="26" t="s">
        <v>345</v>
      </c>
      <c r="S459" s="26" t="s">
        <v>346</v>
      </c>
      <c r="T459" s="26"/>
      <c r="U459" s="26" t="s">
        <v>347</v>
      </c>
      <c r="V459" s="26" t="s">
        <v>347</v>
      </c>
      <c r="W459" s="26" t="s">
        <v>116</v>
      </c>
      <c r="X459" s="151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05">
        <v>3.9E-2</v>
      </c>
      <c r="E460" s="205">
        <v>3.5999999999999997E-2</v>
      </c>
      <c r="F460" s="205">
        <v>0.04</v>
      </c>
      <c r="G460" s="207">
        <v>6.5000000000000002E-2</v>
      </c>
      <c r="H460" s="207" t="s">
        <v>208</v>
      </c>
      <c r="I460" s="206">
        <v>0.02</v>
      </c>
      <c r="J460" s="205">
        <v>2.7E-2</v>
      </c>
      <c r="K460" s="205">
        <v>4.2999999999999997E-2</v>
      </c>
      <c r="L460" s="205">
        <v>3.5999999999999997E-2</v>
      </c>
      <c r="M460" s="205">
        <v>3.5000000000000003E-2</v>
      </c>
      <c r="N460" s="205">
        <v>3.6999999999999998E-2</v>
      </c>
      <c r="O460" s="205">
        <v>4.1000000000000002E-2</v>
      </c>
      <c r="P460" s="205">
        <v>3.3000000000000002E-2</v>
      </c>
      <c r="Q460" s="205">
        <v>0.04</v>
      </c>
      <c r="R460" s="205">
        <v>3.5000000000000003E-2</v>
      </c>
      <c r="S460" s="207" t="s">
        <v>105</v>
      </c>
      <c r="T460" s="206">
        <v>3.3743087814006097E-2</v>
      </c>
      <c r="U460" s="207" t="s">
        <v>208</v>
      </c>
      <c r="V460" s="205">
        <v>0.04</v>
      </c>
      <c r="W460" s="205">
        <v>0.04</v>
      </c>
      <c r="X460" s="203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4"/>
      <c r="AT460" s="204"/>
      <c r="AU460" s="204"/>
      <c r="AV460" s="204"/>
      <c r="AW460" s="204"/>
      <c r="AX460" s="204"/>
      <c r="AY460" s="204"/>
      <c r="AZ460" s="204"/>
      <c r="BA460" s="204"/>
      <c r="BB460" s="204"/>
      <c r="BC460" s="204"/>
      <c r="BD460" s="204"/>
      <c r="BE460" s="204"/>
      <c r="BF460" s="204"/>
      <c r="BG460" s="204"/>
      <c r="BH460" s="204"/>
      <c r="BI460" s="204"/>
      <c r="BJ460" s="204"/>
      <c r="BK460" s="204"/>
      <c r="BL460" s="204"/>
      <c r="BM460" s="208">
        <v>1</v>
      </c>
    </row>
    <row r="461" spans="1:65">
      <c r="A461" s="30"/>
      <c r="B461" s="19">
        <v>1</v>
      </c>
      <c r="C461" s="9">
        <v>2</v>
      </c>
      <c r="D461" s="24">
        <v>3.7999999999999999E-2</v>
      </c>
      <c r="E461" s="24">
        <v>3.6999999999999998E-2</v>
      </c>
      <c r="F461" s="24">
        <v>0.04</v>
      </c>
      <c r="G461" s="209">
        <v>7.0000000000000007E-2</v>
      </c>
      <c r="H461" s="209" t="s">
        <v>208</v>
      </c>
      <c r="I461" s="24">
        <v>0.04</v>
      </c>
      <c r="J461" s="24">
        <v>3.2000000000000001E-2</v>
      </c>
      <c r="K461" s="24">
        <v>4.1000000000000002E-2</v>
      </c>
      <c r="L461" s="24">
        <v>3.7999999999999999E-2</v>
      </c>
      <c r="M461" s="24">
        <v>3.3000000000000002E-2</v>
      </c>
      <c r="N461" s="24">
        <v>0.04</v>
      </c>
      <c r="O461" s="24">
        <v>4.1000000000000002E-2</v>
      </c>
      <c r="P461" s="24">
        <v>2.5999999999999999E-2</v>
      </c>
      <c r="Q461" s="24">
        <v>0.04</v>
      </c>
      <c r="R461" s="24">
        <v>3.4000000000000002E-2</v>
      </c>
      <c r="S461" s="209" t="s">
        <v>105</v>
      </c>
      <c r="T461" s="209">
        <v>2.0921988371424845E-2</v>
      </c>
      <c r="U461" s="209" t="s">
        <v>208</v>
      </c>
      <c r="V461" s="24">
        <v>0.04</v>
      </c>
      <c r="W461" s="24">
        <v>0.03</v>
      </c>
      <c r="X461" s="203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08">
        <v>19</v>
      </c>
    </row>
    <row r="462" spans="1:65">
      <c r="A462" s="30"/>
      <c r="B462" s="19">
        <v>1</v>
      </c>
      <c r="C462" s="9">
        <v>3</v>
      </c>
      <c r="D462" s="24">
        <v>3.5000000000000003E-2</v>
      </c>
      <c r="E462" s="24">
        <v>3.3000000000000002E-2</v>
      </c>
      <c r="F462" s="24">
        <v>0.04</v>
      </c>
      <c r="G462" s="209">
        <v>8.1000000000000003E-2</v>
      </c>
      <c r="H462" s="209" t="s">
        <v>208</v>
      </c>
      <c r="I462" s="24">
        <v>0.03</v>
      </c>
      <c r="J462" s="24">
        <v>3.5999999999999997E-2</v>
      </c>
      <c r="K462" s="24">
        <v>4.2000000000000003E-2</v>
      </c>
      <c r="L462" s="24">
        <v>3.1E-2</v>
      </c>
      <c r="M462" s="24">
        <v>3.5000000000000003E-2</v>
      </c>
      <c r="N462" s="24">
        <v>0.04</v>
      </c>
      <c r="O462" s="24">
        <v>4.1000000000000002E-2</v>
      </c>
      <c r="P462" s="24">
        <v>2.8000000000000001E-2</v>
      </c>
      <c r="Q462" s="24">
        <v>0.04</v>
      </c>
      <c r="R462" s="24">
        <v>3.5000000000000003E-2</v>
      </c>
      <c r="S462" s="209" t="s">
        <v>105</v>
      </c>
      <c r="T462" s="209">
        <v>1.1316702392386661E-2</v>
      </c>
      <c r="U462" s="209" t="s">
        <v>208</v>
      </c>
      <c r="V462" s="24">
        <v>0.03</v>
      </c>
      <c r="W462" s="24">
        <v>0.04</v>
      </c>
      <c r="X462" s="203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8">
        <v>16</v>
      </c>
    </row>
    <row r="463" spans="1:65">
      <c r="A463" s="30"/>
      <c r="B463" s="19">
        <v>1</v>
      </c>
      <c r="C463" s="9">
        <v>4</v>
      </c>
      <c r="D463" s="24">
        <v>3.6999999999999998E-2</v>
      </c>
      <c r="E463" s="24">
        <v>3.6999999999999998E-2</v>
      </c>
      <c r="F463" s="24">
        <v>0.04</v>
      </c>
      <c r="G463" s="209">
        <v>6.6000000000000003E-2</v>
      </c>
      <c r="H463" s="209" t="s">
        <v>208</v>
      </c>
      <c r="I463" s="24">
        <v>0.04</v>
      </c>
      <c r="J463" s="24">
        <v>3.5000000000000003E-2</v>
      </c>
      <c r="K463" s="24">
        <v>3.7999999999999999E-2</v>
      </c>
      <c r="L463" s="24">
        <v>3.3000000000000002E-2</v>
      </c>
      <c r="M463" s="24">
        <v>3.5000000000000003E-2</v>
      </c>
      <c r="N463" s="24">
        <v>3.9E-2</v>
      </c>
      <c r="O463" s="24">
        <v>3.9E-2</v>
      </c>
      <c r="P463" s="24">
        <v>3.6999999999999998E-2</v>
      </c>
      <c r="Q463" s="24">
        <v>0.04</v>
      </c>
      <c r="R463" s="24">
        <v>3.6999999999999998E-2</v>
      </c>
      <c r="S463" s="209" t="s">
        <v>105</v>
      </c>
      <c r="T463" s="209">
        <v>1.3011140339930683E-2</v>
      </c>
      <c r="U463" s="209" t="s">
        <v>208</v>
      </c>
      <c r="V463" s="24">
        <v>0.04</v>
      </c>
      <c r="W463" s="24">
        <v>0.03</v>
      </c>
      <c r="X463" s="203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8">
        <v>3.6466666666666668E-2</v>
      </c>
    </row>
    <row r="464" spans="1:65">
      <c r="A464" s="30"/>
      <c r="B464" s="19">
        <v>1</v>
      </c>
      <c r="C464" s="9">
        <v>5</v>
      </c>
      <c r="D464" s="24">
        <v>3.6999999999999998E-2</v>
      </c>
      <c r="E464" s="24">
        <v>3.5999999999999997E-2</v>
      </c>
      <c r="F464" s="24">
        <v>0.04</v>
      </c>
      <c r="G464" s="209">
        <v>8.1000000000000003E-2</v>
      </c>
      <c r="H464" s="209" t="s">
        <v>208</v>
      </c>
      <c r="I464" s="24">
        <v>0.03</v>
      </c>
      <c r="J464" s="24">
        <v>3.3000000000000002E-2</v>
      </c>
      <c r="K464" s="24">
        <v>0.04</v>
      </c>
      <c r="L464" s="24">
        <v>3.5000000000000003E-2</v>
      </c>
      <c r="M464" s="24">
        <v>3.5000000000000003E-2</v>
      </c>
      <c r="N464" s="24">
        <v>3.5999999999999997E-2</v>
      </c>
      <c r="O464" s="24">
        <v>3.4000000000000002E-2</v>
      </c>
      <c r="P464" s="24">
        <v>4.1000000000000002E-2</v>
      </c>
      <c r="Q464" s="24">
        <v>0.04</v>
      </c>
      <c r="R464" s="24">
        <v>3.5000000000000003E-2</v>
      </c>
      <c r="S464" s="209" t="s">
        <v>105</v>
      </c>
      <c r="T464" s="209" t="s">
        <v>106</v>
      </c>
      <c r="U464" s="209" t="s">
        <v>208</v>
      </c>
      <c r="V464" s="24">
        <v>0.03</v>
      </c>
      <c r="W464" s="24">
        <v>0.03</v>
      </c>
      <c r="X464" s="203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8">
        <v>94</v>
      </c>
    </row>
    <row r="465" spans="1:65">
      <c r="A465" s="30"/>
      <c r="B465" s="19">
        <v>1</v>
      </c>
      <c r="C465" s="9">
        <v>6</v>
      </c>
      <c r="D465" s="24">
        <v>3.5000000000000003E-2</v>
      </c>
      <c r="E465" s="24">
        <v>3.4000000000000002E-2</v>
      </c>
      <c r="F465" s="24">
        <v>0.04</v>
      </c>
      <c r="G465" s="209">
        <v>8.5999999999999993E-2</v>
      </c>
      <c r="H465" s="209" t="s">
        <v>208</v>
      </c>
      <c r="I465" s="24">
        <v>0.03</v>
      </c>
      <c r="J465" s="24">
        <v>3.9E-2</v>
      </c>
      <c r="K465" s="24">
        <v>4.3999999999999997E-2</v>
      </c>
      <c r="L465" s="24">
        <v>3.5999999999999997E-2</v>
      </c>
      <c r="M465" s="24">
        <v>3.5000000000000003E-2</v>
      </c>
      <c r="N465" s="24">
        <v>3.6999999999999998E-2</v>
      </c>
      <c r="O465" s="24">
        <v>3.5000000000000003E-2</v>
      </c>
      <c r="P465" s="24">
        <v>4.1000000000000002E-2</v>
      </c>
      <c r="Q465" s="24">
        <v>0.04</v>
      </c>
      <c r="R465" s="24">
        <v>3.5000000000000003E-2</v>
      </c>
      <c r="S465" s="209" t="s">
        <v>105</v>
      </c>
      <c r="T465" s="209">
        <v>1.171685352196363E-2</v>
      </c>
      <c r="U465" s="209" t="s">
        <v>208</v>
      </c>
      <c r="V465" s="24">
        <v>0.03</v>
      </c>
      <c r="W465" s="24">
        <v>0.04</v>
      </c>
      <c r="X465" s="203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56"/>
    </row>
    <row r="466" spans="1:65">
      <c r="A466" s="30"/>
      <c r="B466" s="20" t="s">
        <v>275</v>
      </c>
      <c r="C466" s="12"/>
      <c r="D466" s="210">
        <v>3.6833333333333336E-2</v>
      </c>
      <c r="E466" s="210">
        <v>3.5499999999999997E-2</v>
      </c>
      <c r="F466" s="210">
        <v>0.04</v>
      </c>
      <c r="G466" s="210">
        <v>7.4833333333333349E-2</v>
      </c>
      <c r="H466" s="210" t="s">
        <v>714</v>
      </c>
      <c r="I466" s="210">
        <v>3.1666666666666669E-2</v>
      </c>
      <c r="J466" s="210">
        <v>3.3666666666666671E-2</v>
      </c>
      <c r="K466" s="210">
        <v>4.1333333333333333E-2</v>
      </c>
      <c r="L466" s="210">
        <v>3.4833333333333334E-2</v>
      </c>
      <c r="M466" s="210">
        <v>3.4666666666666672E-2</v>
      </c>
      <c r="N466" s="210">
        <v>3.8166666666666668E-2</v>
      </c>
      <c r="O466" s="210">
        <v>3.85E-2</v>
      </c>
      <c r="P466" s="210">
        <v>3.4333333333333334E-2</v>
      </c>
      <c r="Q466" s="210">
        <v>0.04</v>
      </c>
      <c r="R466" s="210">
        <v>3.5166666666666672E-2</v>
      </c>
      <c r="S466" s="210" t="s">
        <v>714</v>
      </c>
      <c r="T466" s="210">
        <v>1.8141954487942383E-2</v>
      </c>
      <c r="U466" s="210" t="s">
        <v>714</v>
      </c>
      <c r="V466" s="210">
        <v>3.4999999999999996E-2</v>
      </c>
      <c r="W466" s="210">
        <v>3.5000000000000003E-2</v>
      </c>
      <c r="X466" s="203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56"/>
    </row>
    <row r="467" spans="1:65">
      <c r="A467" s="30"/>
      <c r="B467" s="3" t="s">
        <v>276</v>
      </c>
      <c r="C467" s="29"/>
      <c r="D467" s="24">
        <v>3.6999999999999998E-2</v>
      </c>
      <c r="E467" s="24">
        <v>3.5999999999999997E-2</v>
      </c>
      <c r="F467" s="24">
        <v>0.04</v>
      </c>
      <c r="G467" s="24">
        <v>7.5500000000000012E-2</v>
      </c>
      <c r="H467" s="24" t="s">
        <v>714</v>
      </c>
      <c r="I467" s="24">
        <v>0.03</v>
      </c>
      <c r="J467" s="24">
        <v>3.4000000000000002E-2</v>
      </c>
      <c r="K467" s="24">
        <v>4.1500000000000002E-2</v>
      </c>
      <c r="L467" s="24">
        <v>3.5500000000000004E-2</v>
      </c>
      <c r="M467" s="24">
        <v>3.5000000000000003E-2</v>
      </c>
      <c r="N467" s="24">
        <v>3.7999999999999999E-2</v>
      </c>
      <c r="O467" s="24">
        <v>0.04</v>
      </c>
      <c r="P467" s="24">
        <v>3.5000000000000003E-2</v>
      </c>
      <c r="Q467" s="24">
        <v>0.04</v>
      </c>
      <c r="R467" s="24">
        <v>3.5000000000000003E-2</v>
      </c>
      <c r="S467" s="24" t="s">
        <v>714</v>
      </c>
      <c r="T467" s="24">
        <v>1.3011140339930683E-2</v>
      </c>
      <c r="U467" s="24" t="s">
        <v>714</v>
      </c>
      <c r="V467" s="24">
        <v>3.5000000000000003E-2</v>
      </c>
      <c r="W467" s="24">
        <v>3.5000000000000003E-2</v>
      </c>
      <c r="X467" s="203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3" t="s">
        <v>277</v>
      </c>
      <c r="C468" s="29"/>
      <c r="D468" s="24">
        <v>1.6020819787597204E-3</v>
      </c>
      <c r="E468" s="24">
        <v>1.6431676725154965E-3</v>
      </c>
      <c r="F468" s="24">
        <v>0</v>
      </c>
      <c r="G468" s="24">
        <v>8.9312186551816931E-3</v>
      </c>
      <c r="H468" s="24" t="s">
        <v>714</v>
      </c>
      <c r="I468" s="24">
        <v>7.5277265270907983E-3</v>
      </c>
      <c r="J468" s="24">
        <v>4.0824829046386306E-3</v>
      </c>
      <c r="K468" s="24">
        <v>2.1602468994692857E-3</v>
      </c>
      <c r="L468" s="24">
        <v>2.4832774042918893E-3</v>
      </c>
      <c r="M468" s="24">
        <v>8.1649658092772682E-4</v>
      </c>
      <c r="N468" s="24">
        <v>1.7224014243685101E-3</v>
      </c>
      <c r="O468" s="24">
        <v>3.2093613071762419E-3</v>
      </c>
      <c r="P468" s="24">
        <v>6.4394616752230455E-3</v>
      </c>
      <c r="Q468" s="24">
        <v>0</v>
      </c>
      <c r="R468" s="24">
        <v>9.831920802501734E-4</v>
      </c>
      <c r="S468" s="24" t="s">
        <v>714</v>
      </c>
      <c r="T468" s="24">
        <v>9.5566101712802973E-3</v>
      </c>
      <c r="U468" s="24" t="s">
        <v>714</v>
      </c>
      <c r="V468" s="24">
        <v>5.4772255750516622E-3</v>
      </c>
      <c r="W468" s="24">
        <v>5.4772255750516622E-3</v>
      </c>
      <c r="X468" s="203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86</v>
      </c>
      <c r="C469" s="29"/>
      <c r="D469" s="13">
        <v>4.3495438337367971E-2</v>
      </c>
      <c r="E469" s="13">
        <v>4.6286413310295677E-2</v>
      </c>
      <c r="F469" s="13">
        <v>0</v>
      </c>
      <c r="G469" s="13">
        <v>0.11934813347681547</v>
      </c>
      <c r="H469" s="13" t="s">
        <v>714</v>
      </c>
      <c r="I469" s="13">
        <v>0.23771767980286729</v>
      </c>
      <c r="J469" s="13">
        <v>0.12126186845461277</v>
      </c>
      <c r="K469" s="13">
        <v>5.2264037890385945E-2</v>
      </c>
      <c r="L469" s="13">
        <v>7.1290260410293474E-2</v>
      </c>
      <c r="M469" s="13">
        <v>2.355278598829981E-2</v>
      </c>
      <c r="N469" s="13">
        <v>4.5128421599174934E-2</v>
      </c>
      <c r="O469" s="13">
        <v>8.3360033952629656E-2</v>
      </c>
      <c r="P469" s="13">
        <v>0.18755713617154501</v>
      </c>
      <c r="Q469" s="13">
        <v>0</v>
      </c>
      <c r="R469" s="13">
        <v>2.7958068632706348E-2</v>
      </c>
      <c r="S469" s="13" t="s">
        <v>714</v>
      </c>
      <c r="T469" s="13">
        <v>0.52676850102517181</v>
      </c>
      <c r="U469" s="13" t="s">
        <v>714</v>
      </c>
      <c r="V469" s="13">
        <v>0.15649215928719037</v>
      </c>
      <c r="W469" s="13">
        <v>0.15649215928719032</v>
      </c>
      <c r="X469" s="151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278</v>
      </c>
      <c r="C470" s="29"/>
      <c r="D470" s="13">
        <v>1.0054844606947055E-2</v>
      </c>
      <c r="E470" s="13">
        <v>-2.6508226691042136E-2</v>
      </c>
      <c r="F470" s="13">
        <v>9.6892138939670858E-2</v>
      </c>
      <c r="G470" s="13">
        <v>1.0521023765996347</v>
      </c>
      <c r="H470" s="13" t="s">
        <v>714</v>
      </c>
      <c r="I470" s="13">
        <v>-0.13162705667276042</v>
      </c>
      <c r="J470" s="13">
        <v>-7.6782449725776858E-2</v>
      </c>
      <c r="K470" s="13">
        <v>0.13345521023765983</v>
      </c>
      <c r="L470" s="13">
        <v>-4.4789762340036621E-2</v>
      </c>
      <c r="M470" s="13">
        <v>-4.9360146252285131E-2</v>
      </c>
      <c r="N470" s="13">
        <v>4.6617915904936025E-2</v>
      </c>
      <c r="O470" s="13">
        <v>5.5758683729433267E-2</v>
      </c>
      <c r="P470" s="13">
        <v>-5.8500914076782484E-2</v>
      </c>
      <c r="Q470" s="13">
        <v>9.6892138939670858E-2</v>
      </c>
      <c r="R470" s="13">
        <v>-3.5648994515539156E-2</v>
      </c>
      <c r="S470" s="13" t="s">
        <v>714</v>
      </c>
      <c r="T470" s="13">
        <v>-0.50250581842936803</v>
      </c>
      <c r="U470" s="13" t="s">
        <v>714</v>
      </c>
      <c r="V470" s="13">
        <v>-4.0219378427788111E-2</v>
      </c>
      <c r="W470" s="13">
        <v>-4.0219378427787889E-2</v>
      </c>
      <c r="X470" s="151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279</v>
      </c>
      <c r="C471" s="47"/>
      <c r="D471" s="45">
        <v>0.36</v>
      </c>
      <c r="E471" s="45">
        <v>0.09</v>
      </c>
      <c r="F471" s="45">
        <v>1.02</v>
      </c>
      <c r="G471" s="45">
        <v>8.25</v>
      </c>
      <c r="H471" s="45">
        <v>2.09</v>
      </c>
      <c r="I471" s="45">
        <v>0.71</v>
      </c>
      <c r="J471" s="45">
        <v>0.28999999999999998</v>
      </c>
      <c r="K471" s="45">
        <v>1.3</v>
      </c>
      <c r="L471" s="45">
        <v>0.05</v>
      </c>
      <c r="M471" s="45">
        <v>0.09</v>
      </c>
      <c r="N471" s="45">
        <v>0.64</v>
      </c>
      <c r="O471" s="45">
        <v>0.71</v>
      </c>
      <c r="P471" s="45">
        <v>0.16</v>
      </c>
      <c r="Q471" s="45">
        <v>1.02</v>
      </c>
      <c r="R471" s="45">
        <v>0.02</v>
      </c>
      <c r="S471" s="45">
        <v>3.09</v>
      </c>
      <c r="T471" s="45">
        <v>3.97</v>
      </c>
      <c r="U471" s="45">
        <v>2.09</v>
      </c>
      <c r="V471" s="45">
        <v>0.02</v>
      </c>
      <c r="W471" s="45">
        <v>0.02</v>
      </c>
      <c r="X471" s="151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BM472" s="55"/>
    </row>
    <row r="473" spans="1:65" ht="15">
      <c r="B473" s="8" t="s">
        <v>615</v>
      </c>
      <c r="BM473" s="28" t="s">
        <v>66</v>
      </c>
    </row>
    <row r="474" spans="1:65" ht="15">
      <c r="A474" s="25" t="s">
        <v>54</v>
      </c>
      <c r="B474" s="18" t="s">
        <v>110</v>
      </c>
      <c r="C474" s="15" t="s">
        <v>111</v>
      </c>
      <c r="D474" s="16" t="s">
        <v>227</v>
      </c>
      <c r="E474" s="17" t="s">
        <v>227</v>
      </c>
      <c r="F474" s="17" t="s">
        <v>227</v>
      </c>
      <c r="G474" s="17" t="s">
        <v>227</v>
      </c>
      <c r="H474" s="17" t="s">
        <v>227</v>
      </c>
      <c r="I474" s="17" t="s">
        <v>227</v>
      </c>
      <c r="J474" s="17" t="s">
        <v>227</v>
      </c>
      <c r="K474" s="17" t="s">
        <v>227</v>
      </c>
      <c r="L474" s="17" t="s">
        <v>227</v>
      </c>
      <c r="M474" s="17" t="s">
        <v>227</v>
      </c>
      <c r="N474" s="17" t="s">
        <v>227</v>
      </c>
      <c r="O474" s="17" t="s">
        <v>227</v>
      </c>
      <c r="P474" s="17" t="s">
        <v>227</v>
      </c>
      <c r="Q474" s="17" t="s">
        <v>227</v>
      </c>
      <c r="R474" s="17" t="s">
        <v>227</v>
      </c>
      <c r="S474" s="17" t="s">
        <v>227</v>
      </c>
      <c r="T474" s="17" t="s">
        <v>227</v>
      </c>
      <c r="U474" s="17" t="s">
        <v>227</v>
      </c>
      <c r="V474" s="17" t="s">
        <v>227</v>
      </c>
      <c r="W474" s="17" t="s">
        <v>227</v>
      </c>
      <c r="X474" s="17" t="s">
        <v>227</v>
      </c>
      <c r="Y474" s="17" t="s">
        <v>227</v>
      </c>
      <c r="Z474" s="17" t="s">
        <v>227</v>
      </c>
      <c r="AA474" s="17" t="s">
        <v>227</v>
      </c>
      <c r="AB474" s="17" t="s">
        <v>227</v>
      </c>
      <c r="AC474" s="17" t="s">
        <v>227</v>
      </c>
      <c r="AD474" s="17" t="s">
        <v>227</v>
      </c>
      <c r="AE474" s="151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228</v>
      </c>
      <c r="C475" s="9" t="s">
        <v>228</v>
      </c>
      <c r="D475" s="149" t="s">
        <v>230</v>
      </c>
      <c r="E475" s="150" t="s">
        <v>231</v>
      </c>
      <c r="F475" s="150" t="s">
        <v>232</v>
      </c>
      <c r="G475" s="150" t="s">
        <v>233</v>
      </c>
      <c r="H475" s="150" t="s">
        <v>234</v>
      </c>
      <c r="I475" s="150" t="s">
        <v>235</v>
      </c>
      <c r="J475" s="150" t="s">
        <v>236</v>
      </c>
      <c r="K475" s="150" t="s">
        <v>237</v>
      </c>
      <c r="L475" s="150" t="s">
        <v>238</v>
      </c>
      <c r="M475" s="150" t="s">
        <v>239</v>
      </c>
      <c r="N475" s="150" t="s">
        <v>240</v>
      </c>
      <c r="O475" s="150" t="s">
        <v>241</v>
      </c>
      <c r="P475" s="150" t="s">
        <v>242</v>
      </c>
      <c r="Q475" s="150" t="s">
        <v>244</v>
      </c>
      <c r="R475" s="150" t="s">
        <v>247</v>
      </c>
      <c r="S475" s="150" t="s">
        <v>248</v>
      </c>
      <c r="T475" s="150" t="s">
        <v>304</v>
      </c>
      <c r="U475" s="150" t="s">
        <v>249</v>
      </c>
      <c r="V475" s="150" t="s">
        <v>250</v>
      </c>
      <c r="W475" s="150" t="s">
        <v>252</v>
      </c>
      <c r="X475" s="150" t="s">
        <v>255</v>
      </c>
      <c r="Y475" s="150" t="s">
        <v>256</v>
      </c>
      <c r="Z475" s="150" t="s">
        <v>305</v>
      </c>
      <c r="AA475" s="150" t="s">
        <v>259</v>
      </c>
      <c r="AB475" s="150" t="s">
        <v>264</v>
      </c>
      <c r="AC475" s="150" t="s">
        <v>265</v>
      </c>
      <c r="AD475" s="150" t="s">
        <v>266</v>
      </c>
      <c r="AE475" s="151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1</v>
      </c>
    </row>
    <row r="476" spans="1:65">
      <c r="A476" s="30"/>
      <c r="B476" s="19"/>
      <c r="C476" s="9"/>
      <c r="D476" s="10" t="s">
        <v>342</v>
      </c>
      <c r="E476" s="11" t="s">
        <v>341</v>
      </c>
      <c r="F476" s="11" t="s">
        <v>341</v>
      </c>
      <c r="G476" s="11" t="s">
        <v>340</v>
      </c>
      <c r="H476" s="11" t="s">
        <v>341</v>
      </c>
      <c r="I476" s="11" t="s">
        <v>341</v>
      </c>
      <c r="J476" s="11" t="s">
        <v>340</v>
      </c>
      <c r="K476" s="11" t="s">
        <v>340</v>
      </c>
      <c r="L476" s="11" t="s">
        <v>340</v>
      </c>
      <c r="M476" s="11" t="s">
        <v>340</v>
      </c>
      <c r="N476" s="11" t="s">
        <v>340</v>
      </c>
      <c r="O476" s="11" t="s">
        <v>340</v>
      </c>
      <c r="P476" s="11" t="s">
        <v>340</v>
      </c>
      <c r="Q476" s="11" t="s">
        <v>340</v>
      </c>
      <c r="R476" s="11" t="s">
        <v>340</v>
      </c>
      <c r="S476" s="11" t="s">
        <v>341</v>
      </c>
      <c r="T476" s="11" t="s">
        <v>341</v>
      </c>
      <c r="U476" s="11" t="s">
        <v>342</v>
      </c>
      <c r="V476" s="11" t="s">
        <v>341</v>
      </c>
      <c r="W476" s="11" t="s">
        <v>342</v>
      </c>
      <c r="X476" s="11" t="s">
        <v>342</v>
      </c>
      <c r="Y476" s="11" t="s">
        <v>342</v>
      </c>
      <c r="Z476" s="11" t="s">
        <v>342</v>
      </c>
      <c r="AA476" s="11" t="s">
        <v>341</v>
      </c>
      <c r="AB476" s="11" t="s">
        <v>341</v>
      </c>
      <c r="AC476" s="11" t="s">
        <v>340</v>
      </c>
      <c r="AD476" s="11" t="s">
        <v>340</v>
      </c>
      <c r="AE476" s="151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3</v>
      </c>
    </row>
    <row r="477" spans="1:65">
      <c r="A477" s="30"/>
      <c r="B477" s="19"/>
      <c r="C477" s="9"/>
      <c r="D477" s="26" t="s">
        <v>344</v>
      </c>
      <c r="E477" s="26" t="s">
        <v>345</v>
      </c>
      <c r="F477" s="26" t="s">
        <v>344</v>
      </c>
      <c r="G477" s="26" t="s">
        <v>346</v>
      </c>
      <c r="H477" s="26" t="s">
        <v>347</v>
      </c>
      <c r="I477" s="26" t="s">
        <v>345</v>
      </c>
      <c r="J477" s="26" t="s">
        <v>345</v>
      </c>
      <c r="K477" s="26" t="s">
        <v>345</v>
      </c>
      <c r="L477" s="26" t="s">
        <v>345</v>
      </c>
      <c r="M477" s="26" t="s">
        <v>345</v>
      </c>
      <c r="N477" s="26" t="s">
        <v>345</v>
      </c>
      <c r="O477" s="26" t="s">
        <v>345</v>
      </c>
      <c r="P477" s="26" t="s">
        <v>345</v>
      </c>
      <c r="Q477" s="26" t="s">
        <v>348</v>
      </c>
      <c r="R477" s="26" t="s">
        <v>345</v>
      </c>
      <c r="S477" s="26" t="s">
        <v>344</v>
      </c>
      <c r="T477" s="26" t="s">
        <v>345</v>
      </c>
      <c r="U477" s="26" t="s">
        <v>344</v>
      </c>
      <c r="V477" s="26" t="s">
        <v>346</v>
      </c>
      <c r="W477" s="26" t="s">
        <v>347</v>
      </c>
      <c r="X477" s="26" t="s">
        <v>344</v>
      </c>
      <c r="Y477" s="26" t="s">
        <v>345</v>
      </c>
      <c r="Z477" s="26" t="s">
        <v>345</v>
      </c>
      <c r="AA477" s="26" t="s">
        <v>344</v>
      </c>
      <c r="AB477" s="26" t="s">
        <v>347</v>
      </c>
      <c r="AC477" s="26" t="s">
        <v>347</v>
      </c>
      <c r="AD477" s="26" t="s">
        <v>116</v>
      </c>
      <c r="AE477" s="151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3</v>
      </c>
    </row>
    <row r="478" spans="1:65">
      <c r="A478" s="30"/>
      <c r="B478" s="18">
        <v>1</v>
      </c>
      <c r="C478" s="14">
        <v>1</v>
      </c>
      <c r="D478" s="205">
        <v>9.7000000000000003E-2</v>
      </c>
      <c r="E478" s="205">
        <v>0.1</v>
      </c>
      <c r="F478" s="205">
        <v>0.09</v>
      </c>
      <c r="G478" s="205">
        <v>0.1</v>
      </c>
      <c r="H478" s="205">
        <v>0.12974700256019847</v>
      </c>
      <c r="I478" s="205">
        <v>0.1</v>
      </c>
      <c r="J478" s="205">
        <v>0.11</v>
      </c>
      <c r="K478" s="205">
        <v>0.11</v>
      </c>
      <c r="L478" s="207">
        <v>0.1</v>
      </c>
      <c r="M478" s="207">
        <v>0.1</v>
      </c>
      <c r="N478" s="207">
        <v>0.1</v>
      </c>
      <c r="O478" s="207">
        <v>0.1</v>
      </c>
      <c r="P478" s="207">
        <v>0.1</v>
      </c>
      <c r="Q478" s="205">
        <v>0.11</v>
      </c>
      <c r="R478" s="205">
        <v>0.11</v>
      </c>
      <c r="S478" s="205">
        <v>0.11</v>
      </c>
      <c r="T478" s="205">
        <v>0.09</v>
      </c>
      <c r="U478" s="205">
        <v>8.8599999999999998E-2</v>
      </c>
      <c r="V478" s="205">
        <v>0.11</v>
      </c>
      <c r="W478" s="205">
        <v>0.11</v>
      </c>
      <c r="X478" s="205">
        <v>0.12819</v>
      </c>
      <c r="Y478" s="205">
        <v>0.1071</v>
      </c>
      <c r="Z478" s="205">
        <v>0.10100000000000001</v>
      </c>
      <c r="AA478" s="205">
        <v>9.0499999999999997E-2</v>
      </c>
      <c r="AB478" s="205">
        <v>0.121</v>
      </c>
      <c r="AC478" s="207">
        <v>0.13439999999999999</v>
      </c>
      <c r="AD478" s="205">
        <v>0.10529999999999999</v>
      </c>
      <c r="AE478" s="203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4"/>
      <c r="AT478" s="204"/>
      <c r="AU478" s="204"/>
      <c r="AV478" s="204"/>
      <c r="AW478" s="204"/>
      <c r="AX478" s="204"/>
      <c r="AY478" s="204"/>
      <c r="AZ478" s="204"/>
      <c r="BA478" s="204"/>
      <c r="BB478" s="204"/>
      <c r="BC478" s="204"/>
      <c r="BD478" s="204"/>
      <c r="BE478" s="204"/>
      <c r="BF478" s="204"/>
      <c r="BG478" s="204"/>
      <c r="BH478" s="204"/>
      <c r="BI478" s="204"/>
      <c r="BJ478" s="204"/>
      <c r="BK478" s="204"/>
      <c r="BL478" s="204"/>
      <c r="BM478" s="208">
        <v>1</v>
      </c>
    </row>
    <row r="479" spans="1:65">
      <c r="A479" s="30"/>
      <c r="B479" s="19">
        <v>1</v>
      </c>
      <c r="C479" s="9">
        <v>2</v>
      </c>
      <c r="D479" s="24">
        <v>9.6000000000000002E-2</v>
      </c>
      <c r="E479" s="24">
        <v>0.09</v>
      </c>
      <c r="F479" s="24">
        <v>0.1</v>
      </c>
      <c r="G479" s="24">
        <v>0.08</v>
      </c>
      <c r="H479" s="24">
        <v>0.13404694777047557</v>
      </c>
      <c r="I479" s="24">
        <v>0.11</v>
      </c>
      <c r="J479" s="24">
        <v>0.11</v>
      </c>
      <c r="K479" s="24">
        <v>0.11</v>
      </c>
      <c r="L479" s="209">
        <v>0.1</v>
      </c>
      <c r="M479" s="209">
        <v>0.1</v>
      </c>
      <c r="N479" s="209">
        <v>0.1</v>
      </c>
      <c r="O479" s="209">
        <v>0.1</v>
      </c>
      <c r="P479" s="209">
        <v>0.1</v>
      </c>
      <c r="Q479" s="24">
        <v>0.11</v>
      </c>
      <c r="R479" s="24">
        <v>0.1</v>
      </c>
      <c r="S479" s="24">
        <v>0.11</v>
      </c>
      <c r="T479" s="24">
        <v>0.09</v>
      </c>
      <c r="U479" s="24">
        <v>9.2700000000000005E-2</v>
      </c>
      <c r="V479" s="24">
        <v>0.11</v>
      </c>
      <c r="W479" s="24">
        <v>0.11</v>
      </c>
      <c r="X479" s="24">
        <v>0.12760999999999997</v>
      </c>
      <c r="Y479" s="24">
        <v>0.1021</v>
      </c>
      <c r="Z479" s="24">
        <v>0.104</v>
      </c>
      <c r="AA479" s="24">
        <v>9.35E-2</v>
      </c>
      <c r="AB479" s="24">
        <v>0.124</v>
      </c>
      <c r="AC479" s="209">
        <v>0.13320000000000001</v>
      </c>
      <c r="AD479" s="24">
        <v>0.1038</v>
      </c>
      <c r="AE479" s="203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4"/>
      <c r="AT479" s="204"/>
      <c r="AU479" s="204"/>
      <c r="AV479" s="204"/>
      <c r="AW479" s="204"/>
      <c r="AX479" s="204"/>
      <c r="AY479" s="204"/>
      <c r="AZ479" s="204"/>
      <c r="BA479" s="204"/>
      <c r="BB479" s="204"/>
      <c r="BC479" s="204"/>
      <c r="BD479" s="204"/>
      <c r="BE479" s="204"/>
      <c r="BF479" s="204"/>
      <c r="BG479" s="204"/>
      <c r="BH479" s="204"/>
      <c r="BI479" s="204"/>
      <c r="BJ479" s="204"/>
      <c r="BK479" s="204"/>
      <c r="BL479" s="204"/>
      <c r="BM479" s="208" t="e">
        <v>#N/A</v>
      </c>
    </row>
    <row r="480" spans="1:65">
      <c r="A480" s="30"/>
      <c r="B480" s="19">
        <v>1</v>
      </c>
      <c r="C480" s="9">
        <v>3</v>
      </c>
      <c r="D480" s="24">
        <v>9.7000000000000003E-2</v>
      </c>
      <c r="E480" s="24">
        <v>0.1</v>
      </c>
      <c r="F480" s="24">
        <v>0.09</v>
      </c>
      <c r="G480" s="24">
        <v>0.09</v>
      </c>
      <c r="H480" s="24">
        <v>0.13561411654418817</v>
      </c>
      <c r="I480" s="24">
        <v>0.11</v>
      </c>
      <c r="J480" s="24">
        <v>0.11</v>
      </c>
      <c r="K480" s="24">
        <v>0.11</v>
      </c>
      <c r="L480" s="209">
        <v>0.1</v>
      </c>
      <c r="M480" s="209">
        <v>0.1</v>
      </c>
      <c r="N480" s="209">
        <v>0.1</v>
      </c>
      <c r="O480" s="209">
        <v>0.1</v>
      </c>
      <c r="P480" s="209">
        <v>0.1</v>
      </c>
      <c r="Q480" s="24">
        <v>0.09</v>
      </c>
      <c r="R480" s="24">
        <v>0.11</v>
      </c>
      <c r="S480" s="24">
        <v>0.1</v>
      </c>
      <c r="T480" s="24">
        <v>0.09</v>
      </c>
      <c r="U480" s="24">
        <v>9.2399999999999996E-2</v>
      </c>
      <c r="V480" s="24">
        <v>0.11</v>
      </c>
      <c r="W480" s="24">
        <v>0.12</v>
      </c>
      <c r="X480" s="24">
        <v>0.12748000000000001</v>
      </c>
      <c r="Y480" s="24">
        <v>0.10290000000000001</v>
      </c>
      <c r="Z480" s="24">
        <v>0.10299999999999999</v>
      </c>
      <c r="AA480" s="24">
        <v>8.6900000000000005E-2</v>
      </c>
      <c r="AB480" s="24">
        <v>0.127</v>
      </c>
      <c r="AC480" s="209">
        <v>0.13100000000000001</v>
      </c>
      <c r="AD480" s="24">
        <v>0.1096</v>
      </c>
      <c r="AE480" s="203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4"/>
      <c r="AT480" s="204"/>
      <c r="AU480" s="204"/>
      <c r="AV480" s="204"/>
      <c r="AW480" s="204"/>
      <c r="AX480" s="204"/>
      <c r="AY480" s="204"/>
      <c r="AZ480" s="204"/>
      <c r="BA480" s="204"/>
      <c r="BB480" s="204"/>
      <c r="BC480" s="204"/>
      <c r="BD480" s="204"/>
      <c r="BE480" s="204"/>
      <c r="BF480" s="204"/>
      <c r="BG480" s="204"/>
      <c r="BH480" s="204"/>
      <c r="BI480" s="204"/>
      <c r="BJ480" s="204"/>
      <c r="BK480" s="204"/>
      <c r="BL480" s="204"/>
      <c r="BM480" s="208">
        <v>16</v>
      </c>
    </row>
    <row r="481" spans="1:65">
      <c r="A481" s="30"/>
      <c r="B481" s="19">
        <v>1</v>
      </c>
      <c r="C481" s="9">
        <v>4</v>
      </c>
      <c r="D481" s="24">
        <v>9.9000000000000005E-2</v>
      </c>
      <c r="E481" s="24">
        <v>0.1</v>
      </c>
      <c r="F481" s="24">
        <v>0.1</v>
      </c>
      <c r="G481" s="24">
        <v>0.09</v>
      </c>
      <c r="H481" s="24">
        <v>0.12394691176197911</v>
      </c>
      <c r="I481" s="24">
        <v>0.1</v>
      </c>
      <c r="J481" s="24">
        <v>0.11</v>
      </c>
      <c r="K481" s="24">
        <v>0.11</v>
      </c>
      <c r="L481" s="209">
        <v>0.1</v>
      </c>
      <c r="M481" s="209">
        <v>0.1</v>
      </c>
      <c r="N481" s="209">
        <v>0.1</v>
      </c>
      <c r="O481" s="209">
        <v>0.1</v>
      </c>
      <c r="P481" s="209">
        <v>0.1</v>
      </c>
      <c r="Q481" s="24">
        <v>0.11</v>
      </c>
      <c r="R481" s="24">
        <v>0.11</v>
      </c>
      <c r="S481" s="24">
        <v>0.11</v>
      </c>
      <c r="T481" s="24">
        <v>0.1</v>
      </c>
      <c r="U481" s="24">
        <v>8.8700000000000001E-2</v>
      </c>
      <c r="V481" s="24">
        <v>0.11</v>
      </c>
      <c r="W481" s="24">
        <v>0.11</v>
      </c>
      <c r="X481" s="24">
        <v>0.12783</v>
      </c>
      <c r="Y481" s="24">
        <v>0.1071</v>
      </c>
      <c r="Z481" s="24">
        <v>0.10199999999999998</v>
      </c>
      <c r="AA481" s="24">
        <v>9.0499999999999997E-2</v>
      </c>
      <c r="AB481" s="24">
        <v>0.127</v>
      </c>
      <c r="AC481" s="209">
        <v>0.13090000000000002</v>
      </c>
      <c r="AD481" s="24">
        <v>0.11019999999999999</v>
      </c>
      <c r="AE481" s="203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4"/>
      <c r="AT481" s="204"/>
      <c r="AU481" s="204"/>
      <c r="AV481" s="204"/>
      <c r="AW481" s="204"/>
      <c r="AX481" s="204"/>
      <c r="AY481" s="204"/>
      <c r="AZ481" s="204"/>
      <c r="BA481" s="204"/>
      <c r="BB481" s="204"/>
      <c r="BC481" s="204"/>
      <c r="BD481" s="204"/>
      <c r="BE481" s="204"/>
      <c r="BF481" s="204"/>
      <c r="BG481" s="204"/>
      <c r="BH481" s="204"/>
      <c r="BI481" s="204"/>
      <c r="BJ481" s="204"/>
      <c r="BK481" s="204"/>
      <c r="BL481" s="204"/>
      <c r="BM481" s="208">
        <v>0.10576185142249947</v>
      </c>
    </row>
    <row r="482" spans="1:65">
      <c r="A482" s="30"/>
      <c r="B482" s="19">
        <v>1</v>
      </c>
      <c r="C482" s="9">
        <v>5</v>
      </c>
      <c r="D482" s="24">
        <v>9.7000000000000003E-2</v>
      </c>
      <c r="E482" s="24">
        <v>0.1</v>
      </c>
      <c r="F482" s="24">
        <v>0.09</v>
      </c>
      <c r="G482" s="24">
        <v>0.09</v>
      </c>
      <c r="H482" s="24">
        <v>0.12340985310059598</v>
      </c>
      <c r="I482" s="24">
        <v>0.11</v>
      </c>
      <c r="J482" s="24">
        <v>0.11</v>
      </c>
      <c r="K482" s="24">
        <v>0.11</v>
      </c>
      <c r="L482" s="209">
        <v>0.1</v>
      </c>
      <c r="M482" s="209">
        <v>0.1</v>
      </c>
      <c r="N482" s="209">
        <v>0.1</v>
      </c>
      <c r="O482" s="209">
        <v>0.1</v>
      </c>
      <c r="P482" s="209">
        <v>0.1</v>
      </c>
      <c r="Q482" s="24">
        <v>0.1</v>
      </c>
      <c r="R482" s="24">
        <v>0.11</v>
      </c>
      <c r="S482" s="24">
        <v>0.1</v>
      </c>
      <c r="T482" s="24">
        <v>0.09</v>
      </c>
      <c r="U482" s="24">
        <v>0.09</v>
      </c>
      <c r="V482" s="24">
        <v>0.11</v>
      </c>
      <c r="W482" s="24">
        <v>0.11</v>
      </c>
      <c r="X482" s="24">
        <v>0.12762999999999999</v>
      </c>
      <c r="Y482" s="24">
        <v>0.10290000000000001</v>
      </c>
      <c r="Z482" s="24">
        <v>0.1</v>
      </c>
      <c r="AA482" s="24">
        <v>9.6699999999999994E-2</v>
      </c>
      <c r="AB482" s="24">
        <v>0.129</v>
      </c>
      <c r="AC482" s="209">
        <v>0.13150000000000001</v>
      </c>
      <c r="AD482" s="24">
        <v>0.10610000000000001</v>
      </c>
      <c r="AE482" s="203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4"/>
      <c r="AT482" s="204"/>
      <c r="AU482" s="204"/>
      <c r="AV482" s="204"/>
      <c r="AW482" s="204"/>
      <c r="AX482" s="204"/>
      <c r="AY482" s="204"/>
      <c r="AZ482" s="204"/>
      <c r="BA482" s="204"/>
      <c r="BB482" s="204"/>
      <c r="BC482" s="204"/>
      <c r="BD482" s="204"/>
      <c r="BE482" s="204"/>
      <c r="BF482" s="204"/>
      <c r="BG482" s="204"/>
      <c r="BH482" s="204"/>
      <c r="BI482" s="204"/>
      <c r="BJ482" s="204"/>
      <c r="BK482" s="204"/>
      <c r="BL482" s="204"/>
      <c r="BM482" s="208">
        <v>95</v>
      </c>
    </row>
    <row r="483" spans="1:65">
      <c r="A483" s="30"/>
      <c r="B483" s="19">
        <v>1</v>
      </c>
      <c r="C483" s="9">
        <v>6</v>
      </c>
      <c r="D483" s="24">
        <v>9.7000000000000003E-2</v>
      </c>
      <c r="E483" s="24">
        <v>0.1</v>
      </c>
      <c r="F483" s="24">
        <v>0.1</v>
      </c>
      <c r="G483" s="24">
        <v>0.09</v>
      </c>
      <c r="H483" s="24">
        <v>0.13045301664908171</v>
      </c>
      <c r="I483" s="24">
        <v>0.12</v>
      </c>
      <c r="J483" s="24">
        <v>0.11</v>
      </c>
      <c r="K483" s="24">
        <v>0.11</v>
      </c>
      <c r="L483" s="209">
        <v>0.1</v>
      </c>
      <c r="M483" s="209">
        <v>0.1</v>
      </c>
      <c r="N483" s="209">
        <v>0.1</v>
      </c>
      <c r="O483" s="209">
        <v>0.1</v>
      </c>
      <c r="P483" s="209">
        <v>0.1</v>
      </c>
      <c r="Q483" s="24">
        <v>0.11</v>
      </c>
      <c r="R483" s="24">
        <v>0.1</v>
      </c>
      <c r="S483" s="24">
        <v>0.11</v>
      </c>
      <c r="T483" s="24">
        <v>0.09</v>
      </c>
      <c r="U483" s="24">
        <v>9.0300000000000005E-2</v>
      </c>
      <c r="V483" s="24">
        <v>0.11</v>
      </c>
      <c r="W483" s="24">
        <v>0.11</v>
      </c>
      <c r="X483" s="24">
        <v>0.1278</v>
      </c>
      <c r="Y483" s="24">
        <v>0.11210000000000001</v>
      </c>
      <c r="Z483" s="24">
        <v>0.10299999999999999</v>
      </c>
      <c r="AA483" s="24">
        <v>9.64E-2</v>
      </c>
      <c r="AB483" s="24">
        <v>0.128</v>
      </c>
      <c r="AC483" s="209">
        <v>0.13539999999999999</v>
      </c>
      <c r="AD483" s="24">
        <v>0.1038</v>
      </c>
      <c r="AE483" s="203"/>
      <c r="AF483" s="204"/>
      <c r="AG483" s="204"/>
      <c r="AH483" s="204"/>
      <c r="AI483" s="204"/>
      <c r="AJ483" s="204"/>
      <c r="AK483" s="204"/>
      <c r="AL483" s="204"/>
      <c r="AM483" s="204"/>
      <c r="AN483" s="204"/>
      <c r="AO483" s="204"/>
      <c r="AP483" s="204"/>
      <c r="AQ483" s="204"/>
      <c r="AR483" s="204"/>
      <c r="AS483" s="204"/>
      <c r="AT483" s="204"/>
      <c r="AU483" s="204"/>
      <c r="AV483" s="204"/>
      <c r="AW483" s="204"/>
      <c r="AX483" s="204"/>
      <c r="AY483" s="204"/>
      <c r="AZ483" s="204"/>
      <c r="BA483" s="204"/>
      <c r="BB483" s="204"/>
      <c r="BC483" s="204"/>
      <c r="BD483" s="204"/>
      <c r="BE483" s="204"/>
      <c r="BF483" s="204"/>
      <c r="BG483" s="204"/>
      <c r="BH483" s="204"/>
      <c r="BI483" s="204"/>
      <c r="BJ483" s="204"/>
      <c r="BK483" s="204"/>
      <c r="BL483" s="204"/>
      <c r="BM483" s="56"/>
    </row>
    <row r="484" spans="1:65">
      <c r="A484" s="30"/>
      <c r="B484" s="20" t="s">
        <v>275</v>
      </c>
      <c r="C484" s="12"/>
      <c r="D484" s="210">
        <v>9.7166666666666665E-2</v>
      </c>
      <c r="E484" s="210">
        <v>9.8333333333333328E-2</v>
      </c>
      <c r="F484" s="210">
        <v>9.4999999999999987E-2</v>
      </c>
      <c r="G484" s="210">
        <v>8.9999999999999983E-2</v>
      </c>
      <c r="H484" s="210">
        <v>0.12953630806441982</v>
      </c>
      <c r="I484" s="210">
        <v>0.10833333333333334</v>
      </c>
      <c r="J484" s="210">
        <v>0.11</v>
      </c>
      <c r="K484" s="210">
        <v>0.11</v>
      </c>
      <c r="L484" s="210">
        <v>9.9999999999999992E-2</v>
      </c>
      <c r="M484" s="210">
        <v>9.9999999999999992E-2</v>
      </c>
      <c r="N484" s="210">
        <v>9.9999999999999992E-2</v>
      </c>
      <c r="O484" s="210">
        <v>9.9999999999999992E-2</v>
      </c>
      <c r="P484" s="210">
        <v>9.9999999999999992E-2</v>
      </c>
      <c r="Q484" s="210">
        <v>0.105</v>
      </c>
      <c r="R484" s="210">
        <v>0.10666666666666667</v>
      </c>
      <c r="S484" s="210">
        <v>0.10666666666666667</v>
      </c>
      <c r="T484" s="210">
        <v>9.166666666666666E-2</v>
      </c>
      <c r="U484" s="210">
        <v>9.0450000000000016E-2</v>
      </c>
      <c r="V484" s="210">
        <v>0.11</v>
      </c>
      <c r="W484" s="210">
        <v>0.11166666666666665</v>
      </c>
      <c r="X484" s="210">
        <v>0.12775666666666666</v>
      </c>
      <c r="Y484" s="210">
        <v>0.1057</v>
      </c>
      <c r="Z484" s="210">
        <v>0.10216666666666667</v>
      </c>
      <c r="AA484" s="210">
        <v>9.2416666666666689E-2</v>
      </c>
      <c r="AB484" s="210">
        <v>0.126</v>
      </c>
      <c r="AC484" s="210">
        <v>0.13273333333333334</v>
      </c>
      <c r="AD484" s="210">
        <v>0.10646666666666665</v>
      </c>
      <c r="AE484" s="203"/>
      <c r="AF484" s="204"/>
      <c r="AG484" s="204"/>
      <c r="AH484" s="204"/>
      <c r="AI484" s="204"/>
      <c r="AJ484" s="204"/>
      <c r="AK484" s="204"/>
      <c r="AL484" s="204"/>
      <c r="AM484" s="204"/>
      <c r="AN484" s="204"/>
      <c r="AO484" s="204"/>
      <c r="AP484" s="204"/>
      <c r="AQ484" s="204"/>
      <c r="AR484" s="204"/>
      <c r="AS484" s="204"/>
      <c r="AT484" s="204"/>
      <c r="AU484" s="204"/>
      <c r="AV484" s="204"/>
      <c r="AW484" s="204"/>
      <c r="AX484" s="204"/>
      <c r="AY484" s="204"/>
      <c r="AZ484" s="204"/>
      <c r="BA484" s="204"/>
      <c r="BB484" s="204"/>
      <c r="BC484" s="204"/>
      <c r="BD484" s="204"/>
      <c r="BE484" s="204"/>
      <c r="BF484" s="204"/>
      <c r="BG484" s="204"/>
      <c r="BH484" s="204"/>
      <c r="BI484" s="204"/>
      <c r="BJ484" s="204"/>
      <c r="BK484" s="204"/>
      <c r="BL484" s="204"/>
      <c r="BM484" s="56"/>
    </row>
    <row r="485" spans="1:65">
      <c r="A485" s="30"/>
      <c r="B485" s="3" t="s">
        <v>276</v>
      </c>
      <c r="C485" s="29"/>
      <c r="D485" s="24">
        <v>9.7000000000000003E-2</v>
      </c>
      <c r="E485" s="24">
        <v>0.1</v>
      </c>
      <c r="F485" s="24">
        <v>9.5000000000000001E-2</v>
      </c>
      <c r="G485" s="24">
        <v>0.09</v>
      </c>
      <c r="H485" s="24">
        <v>0.13010000960464008</v>
      </c>
      <c r="I485" s="24">
        <v>0.11</v>
      </c>
      <c r="J485" s="24">
        <v>0.11</v>
      </c>
      <c r="K485" s="24">
        <v>0.11</v>
      </c>
      <c r="L485" s="24">
        <v>0.1</v>
      </c>
      <c r="M485" s="24">
        <v>0.1</v>
      </c>
      <c r="N485" s="24">
        <v>0.1</v>
      </c>
      <c r="O485" s="24">
        <v>0.1</v>
      </c>
      <c r="P485" s="24">
        <v>0.1</v>
      </c>
      <c r="Q485" s="24">
        <v>0.11</v>
      </c>
      <c r="R485" s="24">
        <v>0.11</v>
      </c>
      <c r="S485" s="24">
        <v>0.11</v>
      </c>
      <c r="T485" s="24">
        <v>0.09</v>
      </c>
      <c r="U485" s="24">
        <v>9.0150000000000008E-2</v>
      </c>
      <c r="V485" s="24">
        <v>0.11</v>
      </c>
      <c r="W485" s="24">
        <v>0.11</v>
      </c>
      <c r="X485" s="24">
        <v>0.127715</v>
      </c>
      <c r="Y485" s="24">
        <v>0.10500000000000001</v>
      </c>
      <c r="Z485" s="24">
        <v>0.10249999999999998</v>
      </c>
      <c r="AA485" s="24">
        <v>9.1999999999999998E-2</v>
      </c>
      <c r="AB485" s="24">
        <v>0.127</v>
      </c>
      <c r="AC485" s="24">
        <v>0.13235000000000002</v>
      </c>
      <c r="AD485" s="24">
        <v>0.1057</v>
      </c>
      <c r="AE485" s="203"/>
      <c r="AF485" s="204"/>
      <c r="AG485" s="204"/>
      <c r="AH485" s="204"/>
      <c r="AI485" s="204"/>
      <c r="AJ485" s="204"/>
      <c r="AK485" s="204"/>
      <c r="AL485" s="204"/>
      <c r="AM485" s="204"/>
      <c r="AN485" s="204"/>
      <c r="AO485" s="204"/>
      <c r="AP485" s="204"/>
      <c r="AQ485" s="204"/>
      <c r="AR485" s="204"/>
      <c r="AS485" s="204"/>
      <c r="AT485" s="204"/>
      <c r="AU485" s="204"/>
      <c r="AV485" s="204"/>
      <c r="AW485" s="204"/>
      <c r="AX485" s="204"/>
      <c r="AY485" s="204"/>
      <c r="AZ485" s="204"/>
      <c r="BA485" s="204"/>
      <c r="BB485" s="204"/>
      <c r="BC485" s="204"/>
      <c r="BD485" s="204"/>
      <c r="BE485" s="204"/>
      <c r="BF485" s="204"/>
      <c r="BG485" s="204"/>
      <c r="BH485" s="204"/>
      <c r="BI485" s="204"/>
      <c r="BJ485" s="204"/>
      <c r="BK485" s="204"/>
      <c r="BL485" s="204"/>
      <c r="BM485" s="56"/>
    </row>
    <row r="486" spans="1:65">
      <c r="A486" s="30"/>
      <c r="B486" s="3" t="s">
        <v>277</v>
      </c>
      <c r="C486" s="29"/>
      <c r="D486" s="24">
        <v>9.8319208025017578E-4</v>
      </c>
      <c r="E486" s="24">
        <v>4.0824829046386341E-3</v>
      </c>
      <c r="F486" s="24">
        <v>5.4772255750516656E-3</v>
      </c>
      <c r="G486" s="24">
        <v>6.3245553203367597E-3</v>
      </c>
      <c r="H486" s="24">
        <v>5.0387533125533087E-3</v>
      </c>
      <c r="I486" s="24">
        <v>7.5277265270908061E-3</v>
      </c>
      <c r="J486" s="24">
        <v>0</v>
      </c>
      <c r="K486" s="24">
        <v>0</v>
      </c>
      <c r="L486" s="24">
        <v>1.5202354861220293E-17</v>
      </c>
      <c r="M486" s="24">
        <v>1.5202354861220293E-17</v>
      </c>
      <c r="N486" s="24">
        <v>1.5202354861220293E-17</v>
      </c>
      <c r="O486" s="24">
        <v>1.5202354861220293E-17</v>
      </c>
      <c r="P486" s="24">
        <v>1.5202354861220293E-17</v>
      </c>
      <c r="Q486" s="24">
        <v>8.3666002653407564E-3</v>
      </c>
      <c r="R486" s="24">
        <v>5.1639777949432199E-3</v>
      </c>
      <c r="S486" s="24">
        <v>5.1639777949432199E-3</v>
      </c>
      <c r="T486" s="24">
        <v>4.0824829046386332E-3</v>
      </c>
      <c r="U486" s="24">
        <v>1.7649362594722793E-3</v>
      </c>
      <c r="V486" s="24">
        <v>0</v>
      </c>
      <c r="W486" s="24">
        <v>4.082482904638628E-3</v>
      </c>
      <c r="X486" s="24">
        <v>2.486496866409992E-4</v>
      </c>
      <c r="Y486" s="24">
        <v>3.8345795075861982E-3</v>
      </c>
      <c r="Z486" s="24">
        <v>1.4719601443879699E-3</v>
      </c>
      <c r="AA486" s="24">
        <v>3.8253975828228173E-3</v>
      </c>
      <c r="AB486" s="24">
        <v>2.9664793948382677E-3</v>
      </c>
      <c r="AC486" s="24">
        <v>1.8970151993768097E-3</v>
      </c>
      <c r="AD486" s="24">
        <v>2.8097449469065075E-3</v>
      </c>
      <c r="AE486" s="203"/>
      <c r="AF486" s="204"/>
      <c r="AG486" s="204"/>
      <c r="AH486" s="204"/>
      <c r="AI486" s="204"/>
      <c r="AJ486" s="204"/>
      <c r="AK486" s="204"/>
      <c r="AL486" s="204"/>
      <c r="AM486" s="204"/>
      <c r="AN486" s="204"/>
      <c r="AO486" s="204"/>
      <c r="AP486" s="204"/>
      <c r="AQ486" s="204"/>
      <c r="AR486" s="204"/>
      <c r="AS486" s="204"/>
      <c r="AT486" s="204"/>
      <c r="AU486" s="204"/>
      <c r="AV486" s="204"/>
      <c r="AW486" s="204"/>
      <c r="AX486" s="204"/>
      <c r="AY486" s="204"/>
      <c r="AZ486" s="204"/>
      <c r="BA486" s="204"/>
      <c r="BB486" s="204"/>
      <c r="BC486" s="204"/>
      <c r="BD486" s="204"/>
      <c r="BE486" s="204"/>
      <c r="BF486" s="204"/>
      <c r="BG486" s="204"/>
      <c r="BH486" s="204"/>
      <c r="BI486" s="204"/>
      <c r="BJ486" s="204"/>
      <c r="BK486" s="204"/>
      <c r="BL486" s="204"/>
      <c r="BM486" s="56"/>
    </row>
    <row r="487" spans="1:65">
      <c r="A487" s="30"/>
      <c r="B487" s="3" t="s">
        <v>86</v>
      </c>
      <c r="C487" s="29"/>
      <c r="D487" s="13">
        <v>1.0118614891082426E-2</v>
      </c>
      <c r="E487" s="13">
        <v>4.151677530140984E-2</v>
      </c>
      <c r="F487" s="13">
        <v>5.7655006053175438E-2</v>
      </c>
      <c r="G487" s="13">
        <v>7.0272836892630683E-2</v>
      </c>
      <c r="H487" s="13">
        <v>3.889838600346307E-2</v>
      </c>
      <c r="I487" s="13">
        <v>6.9486706403915133E-2</v>
      </c>
      <c r="J487" s="13">
        <v>0</v>
      </c>
      <c r="K487" s="13">
        <v>0</v>
      </c>
      <c r="L487" s="13">
        <v>1.5202354861220294E-16</v>
      </c>
      <c r="M487" s="13">
        <v>1.5202354861220294E-16</v>
      </c>
      <c r="N487" s="13">
        <v>1.5202354861220294E-16</v>
      </c>
      <c r="O487" s="13">
        <v>1.5202354861220294E-16</v>
      </c>
      <c r="P487" s="13">
        <v>1.5202354861220294E-16</v>
      </c>
      <c r="Q487" s="13">
        <v>7.9681907288959589E-2</v>
      </c>
      <c r="R487" s="13">
        <v>4.8412291827592685E-2</v>
      </c>
      <c r="S487" s="13">
        <v>4.8412291827592685E-2</v>
      </c>
      <c r="T487" s="13">
        <v>4.4536177141512368E-2</v>
      </c>
      <c r="U487" s="13">
        <v>1.9512838689577434E-2</v>
      </c>
      <c r="V487" s="13">
        <v>0</v>
      </c>
      <c r="W487" s="13">
        <v>3.6559548399748912E-2</v>
      </c>
      <c r="X487" s="13">
        <v>1.9462756279463502E-3</v>
      </c>
      <c r="Y487" s="13">
        <v>3.6277951822007548E-2</v>
      </c>
      <c r="Z487" s="13">
        <v>1.4407440238707698E-2</v>
      </c>
      <c r="AA487" s="13">
        <v>4.1392940481401082E-2</v>
      </c>
      <c r="AB487" s="13">
        <v>2.3543487260621172E-2</v>
      </c>
      <c r="AC487" s="13">
        <v>1.4291927669840353E-2</v>
      </c>
      <c r="AD487" s="13">
        <v>2.6390841705446224E-2</v>
      </c>
      <c r="AE487" s="151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278</v>
      </c>
      <c r="C488" s="29"/>
      <c r="D488" s="13">
        <v>-8.1269234986220074E-2</v>
      </c>
      <c r="E488" s="13">
        <v>-7.0238162335968912E-2</v>
      </c>
      <c r="F488" s="13">
        <v>-0.10175551276525818</v>
      </c>
      <c r="G488" s="13">
        <v>-0.14903153840919203</v>
      </c>
      <c r="H488" s="13">
        <v>0.22479236437480377</v>
      </c>
      <c r="I488" s="13">
        <v>2.4313888951898788E-2</v>
      </c>
      <c r="J488" s="13">
        <v>4.0072564166543367E-2</v>
      </c>
      <c r="K488" s="13">
        <v>4.0072564166543367E-2</v>
      </c>
      <c r="L488" s="13">
        <v>-5.4479487121324333E-2</v>
      </c>
      <c r="M488" s="13">
        <v>-5.4479487121324333E-2</v>
      </c>
      <c r="N488" s="13">
        <v>-5.4479487121324333E-2</v>
      </c>
      <c r="O488" s="13">
        <v>-5.4479487121324333E-2</v>
      </c>
      <c r="P488" s="13">
        <v>-5.4479487121324333E-2</v>
      </c>
      <c r="Q488" s="13">
        <v>-7.2034614773904826E-3</v>
      </c>
      <c r="R488" s="13">
        <v>8.5552137372542081E-3</v>
      </c>
      <c r="S488" s="13">
        <v>8.5552137372542081E-3</v>
      </c>
      <c r="T488" s="13">
        <v>-0.13327286319454734</v>
      </c>
      <c r="U488" s="13">
        <v>-0.14477669610123767</v>
      </c>
      <c r="V488" s="13">
        <v>4.0072564166543367E-2</v>
      </c>
      <c r="W488" s="13">
        <v>5.5831239381187725E-2</v>
      </c>
      <c r="X488" s="13">
        <v>0.20796548990336672</v>
      </c>
      <c r="Y488" s="13">
        <v>-5.8481788723974137E-4</v>
      </c>
      <c r="Z488" s="13">
        <v>-3.3993209342286224E-2</v>
      </c>
      <c r="AA488" s="13">
        <v>-0.12618145934795699</v>
      </c>
      <c r="AB488" s="13">
        <v>0.19135584622713142</v>
      </c>
      <c r="AC488" s="13">
        <v>0.25502089409429574</v>
      </c>
      <c r="AD488" s="13">
        <v>6.6641727114966631E-3</v>
      </c>
      <c r="AE488" s="151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279</v>
      </c>
      <c r="C489" s="47"/>
      <c r="D489" s="45">
        <v>0.95</v>
      </c>
      <c r="E489" s="45">
        <v>0.83</v>
      </c>
      <c r="F489" s="45">
        <v>1.17</v>
      </c>
      <c r="G489" s="45">
        <v>1.68</v>
      </c>
      <c r="H489" s="45">
        <v>2.3199999999999998</v>
      </c>
      <c r="I489" s="45">
        <v>0.18</v>
      </c>
      <c r="J489" s="45">
        <v>0.35</v>
      </c>
      <c r="K489" s="45">
        <v>0.35</v>
      </c>
      <c r="L489" s="45" t="s">
        <v>280</v>
      </c>
      <c r="M489" s="45" t="s">
        <v>280</v>
      </c>
      <c r="N489" s="45" t="s">
        <v>280</v>
      </c>
      <c r="O489" s="45" t="s">
        <v>280</v>
      </c>
      <c r="P489" s="45" t="s">
        <v>280</v>
      </c>
      <c r="Q489" s="45">
        <v>0.16</v>
      </c>
      <c r="R489" s="45">
        <v>0.01</v>
      </c>
      <c r="S489" s="45">
        <v>0.01</v>
      </c>
      <c r="T489" s="45">
        <v>1.51</v>
      </c>
      <c r="U489" s="45">
        <v>1.63</v>
      </c>
      <c r="V489" s="45">
        <v>0.35</v>
      </c>
      <c r="W489" s="45">
        <v>0.52</v>
      </c>
      <c r="X489" s="45">
        <v>2.14</v>
      </c>
      <c r="Y489" s="45">
        <v>0.09</v>
      </c>
      <c r="Z489" s="45">
        <v>0.45</v>
      </c>
      <c r="AA489" s="45">
        <v>1.43</v>
      </c>
      <c r="AB489" s="45">
        <v>1.97</v>
      </c>
      <c r="AC489" s="45">
        <v>2.65</v>
      </c>
      <c r="AD489" s="45">
        <v>0.01</v>
      </c>
      <c r="AE489" s="151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 t="s">
        <v>356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BM490" s="55"/>
    </row>
    <row r="491" spans="1:65">
      <c r="BM491" s="55"/>
    </row>
    <row r="492" spans="1:65" ht="15">
      <c r="B492" s="8" t="s">
        <v>616</v>
      </c>
      <c r="BM492" s="28" t="s">
        <v>66</v>
      </c>
    </row>
    <row r="493" spans="1:65" ht="15">
      <c r="A493" s="25" t="s">
        <v>17</v>
      </c>
      <c r="B493" s="18" t="s">
        <v>110</v>
      </c>
      <c r="C493" s="15" t="s">
        <v>111</v>
      </c>
      <c r="D493" s="16" t="s">
        <v>227</v>
      </c>
      <c r="E493" s="17" t="s">
        <v>227</v>
      </c>
      <c r="F493" s="17" t="s">
        <v>227</v>
      </c>
      <c r="G493" s="17" t="s">
        <v>227</v>
      </c>
      <c r="H493" s="17" t="s">
        <v>227</v>
      </c>
      <c r="I493" s="17" t="s">
        <v>227</v>
      </c>
      <c r="J493" s="17" t="s">
        <v>227</v>
      </c>
      <c r="K493" s="17" t="s">
        <v>227</v>
      </c>
      <c r="L493" s="17" t="s">
        <v>227</v>
      </c>
      <c r="M493" s="17" t="s">
        <v>227</v>
      </c>
      <c r="N493" s="17" t="s">
        <v>227</v>
      </c>
      <c r="O493" s="17" t="s">
        <v>227</v>
      </c>
      <c r="P493" s="17" t="s">
        <v>227</v>
      </c>
      <c r="Q493" s="17" t="s">
        <v>227</v>
      </c>
      <c r="R493" s="17" t="s">
        <v>227</v>
      </c>
      <c r="S493" s="17" t="s">
        <v>227</v>
      </c>
      <c r="T493" s="17" t="s">
        <v>227</v>
      </c>
      <c r="U493" s="17" t="s">
        <v>227</v>
      </c>
      <c r="V493" s="17" t="s">
        <v>227</v>
      </c>
      <c r="W493" s="17" t="s">
        <v>227</v>
      </c>
      <c r="X493" s="17" t="s">
        <v>227</v>
      </c>
      <c r="Y493" s="17" t="s">
        <v>227</v>
      </c>
      <c r="Z493" s="17" t="s">
        <v>227</v>
      </c>
      <c r="AA493" s="17" t="s">
        <v>227</v>
      </c>
      <c r="AB493" s="17" t="s">
        <v>227</v>
      </c>
      <c r="AC493" s="151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228</v>
      </c>
      <c r="C494" s="9" t="s">
        <v>228</v>
      </c>
      <c r="D494" s="149" t="s">
        <v>230</v>
      </c>
      <c r="E494" s="150" t="s">
        <v>231</v>
      </c>
      <c r="F494" s="150" t="s">
        <v>232</v>
      </c>
      <c r="G494" s="150" t="s">
        <v>233</v>
      </c>
      <c r="H494" s="150" t="s">
        <v>234</v>
      </c>
      <c r="I494" s="150" t="s">
        <v>235</v>
      </c>
      <c r="J494" s="150" t="s">
        <v>236</v>
      </c>
      <c r="K494" s="150" t="s">
        <v>237</v>
      </c>
      <c r="L494" s="150" t="s">
        <v>238</v>
      </c>
      <c r="M494" s="150" t="s">
        <v>239</v>
      </c>
      <c r="N494" s="150" t="s">
        <v>240</v>
      </c>
      <c r="O494" s="150" t="s">
        <v>241</v>
      </c>
      <c r="P494" s="150" t="s">
        <v>242</v>
      </c>
      <c r="Q494" s="150" t="s">
        <v>244</v>
      </c>
      <c r="R494" s="150" t="s">
        <v>247</v>
      </c>
      <c r="S494" s="150" t="s">
        <v>248</v>
      </c>
      <c r="T494" s="150" t="s">
        <v>304</v>
      </c>
      <c r="U494" s="150" t="s">
        <v>250</v>
      </c>
      <c r="V494" s="150" t="s">
        <v>252</v>
      </c>
      <c r="W494" s="150" t="s">
        <v>255</v>
      </c>
      <c r="X494" s="150" t="s">
        <v>256</v>
      </c>
      <c r="Y494" s="150" t="s">
        <v>259</v>
      </c>
      <c r="Z494" s="150" t="s">
        <v>264</v>
      </c>
      <c r="AA494" s="150" t="s">
        <v>265</v>
      </c>
      <c r="AB494" s="150" t="s">
        <v>266</v>
      </c>
      <c r="AC494" s="151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340</v>
      </c>
      <c r="E495" s="11" t="s">
        <v>341</v>
      </c>
      <c r="F495" s="11" t="s">
        <v>341</v>
      </c>
      <c r="G495" s="11" t="s">
        <v>340</v>
      </c>
      <c r="H495" s="11" t="s">
        <v>341</v>
      </c>
      <c r="I495" s="11" t="s">
        <v>341</v>
      </c>
      <c r="J495" s="11" t="s">
        <v>340</v>
      </c>
      <c r="K495" s="11" t="s">
        <v>340</v>
      </c>
      <c r="L495" s="11" t="s">
        <v>340</v>
      </c>
      <c r="M495" s="11" t="s">
        <v>340</v>
      </c>
      <c r="N495" s="11" t="s">
        <v>340</v>
      </c>
      <c r="O495" s="11" t="s">
        <v>340</v>
      </c>
      <c r="P495" s="11" t="s">
        <v>340</v>
      </c>
      <c r="Q495" s="11" t="s">
        <v>340</v>
      </c>
      <c r="R495" s="11" t="s">
        <v>340</v>
      </c>
      <c r="S495" s="11" t="s">
        <v>341</v>
      </c>
      <c r="T495" s="11" t="s">
        <v>341</v>
      </c>
      <c r="U495" s="11" t="s">
        <v>341</v>
      </c>
      <c r="V495" s="11" t="s">
        <v>342</v>
      </c>
      <c r="W495" s="11" t="s">
        <v>340</v>
      </c>
      <c r="X495" s="11" t="s">
        <v>342</v>
      </c>
      <c r="Y495" s="11" t="s">
        <v>341</v>
      </c>
      <c r="Z495" s="11" t="s">
        <v>341</v>
      </c>
      <c r="AA495" s="11" t="s">
        <v>340</v>
      </c>
      <c r="AB495" s="11" t="s">
        <v>340</v>
      </c>
      <c r="AC495" s="151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 t="s">
        <v>344</v>
      </c>
      <c r="E496" s="26" t="s">
        <v>345</v>
      </c>
      <c r="F496" s="26" t="s">
        <v>344</v>
      </c>
      <c r="G496" s="26" t="s">
        <v>346</v>
      </c>
      <c r="H496" s="26" t="s">
        <v>347</v>
      </c>
      <c r="I496" s="26" t="s">
        <v>345</v>
      </c>
      <c r="J496" s="26" t="s">
        <v>345</v>
      </c>
      <c r="K496" s="26" t="s">
        <v>345</v>
      </c>
      <c r="L496" s="26" t="s">
        <v>345</v>
      </c>
      <c r="M496" s="26" t="s">
        <v>345</v>
      </c>
      <c r="N496" s="26" t="s">
        <v>345</v>
      </c>
      <c r="O496" s="26" t="s">
        <v>345</v>
      </c>
      <c r="P496" s="26" t="s">
        <v>345</v>
      </c>
      <c r="Q496" s="26" t="s">
        <v>348</v>
      </c>
      <c r="R496" s="26" t="s">
        <v>345</v>
      </c>
      <c r="S496" s="26" t="s">
        <v>344</v>
      </c>
      <c r="T496" s="26" t="s">
        <v>345</v>
      </c>
      <c r="U496" s="26" t="s">
        <v>346</v>
      </c>
      <c r="V496" s="26" t="s">
        <v>347</v>
      </c>
      <c r="W496" s="26" t="s">
        <v>344</v>
      </c>
      <c r="X496" s="26" t="s">
        <v>345</v>
      </c>
      <c r="Y496" s="26" t="s">
        <v>344</v>
      </c>
      <c r="Z496" s="26" t="s">
        <v>347</v>
      </c>
      <c r="AA496" s="26" t="s">
        <v>347</v>
      </c>
      <c r="AB496" s="26" t="s">
        <v>116</v>
      </c>
      <c r="AC496" s="151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3">
        <v>11.5</v>
      </c>
      <c r="E497" s="223">
        <v>12.9</v>
      </c>
      <c r="F497" s="223">
        <v>12.1</v>
      </c>
      <c r="G497" s="223">
        <v>12.5</v>
      </c>
      <c r="H497" s="223">
        <v>12.346390255419298</v>
      </c>
      <c r="I497" s="223">
        <v>12.4</v>
      </c>
      <c r="J497" s="224">
        <v>19.100000000000001</v>
      </c>
      <c r="K497" s="223">
        <v>11.8</v>
      </c>
      <c r="L497" s="223">
        <v>12.8</v>
      </c>
      <c r="M497" s="223">
        <v>12.1</v>
      </c>
      <c r="N497" s="223">
        <v>12.6</v>
      </c>
      <c r="O497" s="223">
        <v>13.7</v>
      </c>
      <c r="P497" s="223">
        <v>12.1</v>
      </c>
      <c r="Q497" s="223">
        <v>12</v>
      </c>
      <c r="R497" s="224">
        <v>12</v>
      </c>
      <c r="S497" s="223">
        <v>12.4</v>
      </c>
      <c r="T497" s="223">
        <v>11.7</v>
      </c>
      <c r="U497" s="223">
        <v>12.1</v>
      </c>
      <c r="V497" s="223">
        <v>11.8</v>
      </c>
      <c r="W497" s="223">
        <v>12.1395054934019</v>
      </c>
      <c r="X497" s="224">
        <v>13</v>
      </c>
      <c r="Y497" s="223">
        <v>11</v>
      </c>
      <c r="Z497" s="223">
        <v>12.9</v>
      </c>
      <c r="AA497" s="223">
        <v>12.707000000000001</v>
      </c>
      <c r="AB497" s="223">
        <v>12.366</v>
      </c>
      <c r="AC497" s="225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7">
        <v>1</v>
      </c>
    </row>
    <row r="498" spans="1:65">
      <c r="A498" s="30"/>
      <c r="B498" s="19">
        <v>1</v>
      </c>
      <c r="C498" s="9">
        <v>2</v>
      </c>
      <c r="D498" s="228">
        <v>11.3</v>
      </c>
      <c r="E498" s="228">
        <v>13.2</v>
      </c>
      <c r="F498" s="228">
        <v>12</v>
      </c>
      <c r="G498" s="230">
        <v>11.6</v>
      </c>
      <c r="H498" s="228">
        <v>12.298147671466907</v>
      </c>
      <c r="I498" s="228">
        <v>12.8</v>
      </c>
      <c r="J498" s="229">
        <v>19.3</v>
      </c>
      <c r="K498" s="228">
        <v>11.5</v>
      </c>
      <c r="L498" s="228">
        <v>12.9</v>
      </c>
      <c r="M498" s="228">
        <v>11.9</v>
      </c>
      <c r="N498" s="228">
        <v>13.5</v>
      </c>
      <c r="O498" s="228">
        <v>13.6</v>
      </c>
      <c r="P498" s="228">
        <v>12.2</v>
      </c>
      <c r="Q498" s="228">
        <v>12.5</v>
      </c>
      <c r="R498" s="229">
        <v>11</v>
      </c>
      <c r="S498" s="228">
        <v>12.2</v>
      </c>
      <c r="T498" s="228">
        <v>12</v>
      </c>
      <c r="U498" s="228">
        <v>12</v>
      </c>
      <c r="V498" s="228">
        <v>12.1</v>
      </c>
      <c r="W498" s="228">
        <v>12.175163944462099</v>
      </c>
      <c r="X498" s="229">
        <v>12</v>
      </c>
      <c r="Y498" s="228">
        <v>11.5</v>
      </c>
      <c r="Z498" s="228">
        <v>13.3</v>
      </c>
      <c r="AA498" s="228">
        <v>12.288</v>
      </c>
      <c r="AB498" s="228">
        <v>12.073</v>
      </c>
      <c r="AC498" s="225"/>
      <c r="AD498" s="226"/>
      <c r="AE498" s="226"/>
      <c r="AF498" s="226"/>
      <c r="AG498" s="226"/>
      <c r="AH498" s="226"/>
      <c r="AI498" s="226"/>
      <c r="AJ498" s="226"/>
      <c r="AK498" s="226"/>
      <c r="AL498" s="226"/>
      <c r="AM498" s="226"/>
      <c r="AN498" s="226"/>
      <c r="AO498" s="226"/>
      <c r="AP498" s="226"/>
      <c r="AQ498" s="226"/>
      <c r="AR498" s="226"/>
      <c r="AS498" s="226"/>
      <c r="AT498" s="226"/>
      <c r="AU498" s="226"/>
      <c r="AV498" s="226"/>
      <c r="AW498" s="226"/>
      <c r="AX498" s="226"/>
      <c r="AY498" s="226"/>
      <c r="AZ498" s="226"/>
      <c r="BA498" s="226"/>
      <c r="BB498" s="226"/>
      <c r="BC498" s="226"/>
      <c r="BD498" s="226"/>
      <c r="BE498" s="226"/>
      <c r="BF498" s="226"/>
      <c r="BG498" s="226"/>
      <c r="BH498" s="226"/>
      <c r="BI498" s="226"/>
      <c r="BJ498" s="226"/>
      <c r="BK498" s="226"/>
      <c r="BL498" s="226"/>
      <c r="BM498" s="227">
        <v>20</v>
      </c>
    </row>
    <row r="499" spans="1:65">
      <c r="A499" s="30"/>
      <c r="B499" s="19">
        <v>1</v>
      </c>
      <c r="C499" s="9">
        <v>3</v>
      </c>
      <c r="D499" s="228">
        <v>11.2</v>
      </c>
      <c r="E499" s="228">
        <v>12.4</v>
      </c>
      <c r="F499" s="228">
        <v>11.7</v>
      </c>
      <c r="G499" s="228">
        <v>12.2</v>
      </c>
      <c r="H499" s="228">
        <v>12.5207750214093</v>
      </c>
      <c r="I499" s="228">
        <v>12.5</v>
      </c>
      <c r="J499" s="229">
        <v>19.7</v>
      </c>
      <c r="K499" s="228">
        <v>11.8</v>
      </c>
      <c r="L499" s="228">
        <v>12.9</v>
      </c>
      <c r="M499" s="228">
        <v>12.1</v>
      </c>
      <c r="N499" s="230">
        <v>14.4</v>
      </c>
      <c r="O499" s="228">
        <v>13.8</v>
      </c>
      <c r="P499" s="228">
        <v>11.8</v>
      </c>
      <c r="Q499" s="230">
        <v>10.8</v>
      </c>
      <c r="R499" s="229">
        <v>12</v>
      </c>
      <c r="S499" s="228">
        <v>12.7</v>
      </c>
      <c r="T499" s="228">
        <v>11.9</v>
      </c>
      <c r="U499" s="228">
        <v>12</v>
      </c>
      <c r="V499" s="228">
        <v>11.7</v>
      </c>
      <c r="W499" s="228">
        <v>12.333960211312073</v>
      </c>
      <c r="X499" s="229">
        <v>13</v>
      </c>
      <c r="Y499" s="228">
        <v>11.5</v>
      </c>
      <c r="Z499" s="228">
        <v>13.2</v>
      </c>
      <c r="AA499" s="228">
        <v>12.55</v>
      </c>
      <c r="AB499" s="228">
        <v>12.723000000000001</v>
      </c>
      <c r="AC499" s="225"/>
      <c r="AD499" s="226"/>
      <c r="AE499" s="226"/>
      <c r="AF499" s="226"/>
      <c r="AG499" s="226"/>
      <c r="AH499" s="226"/>
      <c r="AI499" s="226"/>
      <c r="AJ499" s="226"/>
      <c r="AK499" s="226"/>
      <c r="AL499" s="226"/>
      <c r="AM499" s="226"/>
      <c r="AN499" s="226"/>
      <c r="AO499" s="226"/>
      <c r="AP499" s="226"/>
      <c r="AQ499" s="226"/>
      <c r="AR499" s="226"/>
      <c r="AS499" s="226"/>
      <c r="AT499" s="226"/>
      <c r="AU499" s="226"/>
      <c r="AV499" s="226"/>
      <c r="AW499" s="226"/>
      <c r="AX499" s="226"/>
      <c r="AY499" s="226"/>
      <c r="AZ499" s="226"/>
      <c r="BA499" s="226"/>
      <c r="BB499" s="226"/>
      <c r="BC499" s="226"/>
      <c r="BD499" s="226"/>
      <c r="BE499" s="226"/>
      <c r="BF499" s="226"/>
      <c r="BG499" s="226"/>
      <c r="BH499" s="226"/>
      <c r="BI499" s="226"/>
      <c r="BJ499" s="226"/>
      <c r="BK499" s="226"/>
      <c r="BL499" s="226"/>
      <c r="BM499" s="227">
        <v>16</v>
      </c>
    </row>
    <row r="500" spans="1:65">
      <c r="A500" s="30"/>
      <c r="B500" s="19">
        <v>1</v>
      </c>
      <c r="C500" s="9">
        <v>4</v>
      </c>
      <c r="D500" s="228">
        <v>11.5</v>
      </c>
      <c r="E500" s="228">
        <v>13</v>
      </c>
      <c r="F500" s="228">
        <v>12</v>
      </c>
      <c r="G500" s="228">
        <v>12.3</v>
      </c>
      <c r="H500" s="228">
        <v>12.203553025715905</v>
      </c>
      <c r="I500" s="228">
        <v>12.4</v>
      </c>
      <c r="J500" s="229">
        <v>19.7</v>
      </c>
      <c r="K500" s="228">
        <v>11.6</v>
      </c>
      <c r="L500" s="230">
        <v>13.5</v>
      </c>
      <c r="M500" s="228">
        <v>12.1</v>
      </c>
      <c r="N500" s="228">
        <v>13.4</v>
      </c>
      <c r="O500" s="228">
        <v>13.1</v>
      </c>
      <c r="P500" s="228">
        <v>12.2</v>
      </c>
      <c r="Q500" s="228">
        <v>12.8</v>
      </c>
      <c r="R500" s="229">
        <v>11</v>
      </c>
      <c r="S500" s="228">
        <v>12.6</v>
      </c>
      <c r="T500" s="228">
        <v>11.6</v>
      </c>
      <c r="U500" s="228">
        <v>12.1</v>
      </c>
      <c r="V500" s="228">
        <v>11.9</v>
      </c>
      <c r="W500" s="228">
        <v>12.144162988395401</v>
      </c>
      <c r="X500" s="229">
        <v>13</v>
      </c>
      <c r="Y500" s="228">
        <v>11</v>
      </c>
      <c r="Z500" s="228">
        <v>13.5</v>
      </c>
      <c r="AA500" s="228">
        <v>12.202</v>
      </c>
      <c r="AB500" s="228">
        <v>12.55</v>
      </c>
      <c r="AC500" s="225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7">
        <v>12.277101439853187</v>
      </c>
    </row>
    <row r="501" spans="1:65">
      <c r="A501" s="30"/>
      <c r="B501" s="19">
        <v>1</v>
      </c>
      <c r="C501" s="9">
        <v>5</v>
      </c>
      <c r="D501" s="228">
        <v>11.2</v>
      </c>
      <c r="E501" s="228">
        <v>13</v>
      </c>
      <c r="F501" s="228">
        <v>11.9</v>
      </c>
      <c r="G501" s="228">
        <v>12.3</v>
      </c>
      <c r="H501" s="228">
        <v>12.220505189071634</v>
      </c>
      <c r="I501" s="228">
        <v>12.1</v>
      </c>
      <c r="J501" s="229">
        <v>19.5</v>
      </c>
      <c r="K501" s="228">
        <v>11.5</v>
      </c>
      <c r="L501" s="228">
        <v>12.8</v>
      </c>
      <c r="M501" s="228">
        <v>11.7</v>
      </c>
      <c r="N501" s="228">
        <v>12</v>
      </c>
      <c r="O501" s="228">
        <v>13.4</v>
      </c>
      <c r="P501" s="228">
        <v>12.1</v>
      </c>
      <c r="Q501" s="228">
        <v>12.6</v>
      </c>
      <c r="R501" s="229">
        <v>11</v>
      </c>
      <c r="S501" s="228">
        <v>12.3</v>
      </c>
      <c r="T501" s="228">
        <v>12</v>
      </c>
      <c r="U501" s="228">
        <v>12.1</v>
      </c>
      <c r="V501" s="228">
        <v>12.5</v>
      </c>
      <c r="W501" s="228">
        <v>12.239931535785001</v>
      </c>
      <c r="X501" s="229">
        <v>13</v>
      </c>
      <c r="Y501" s="228">
        <v>11.5</v>
      </c>
      <c r="Z501" s="228">
        <v>13.4</v>
      </c>
      <c r="AA501" s="228">
        <v>11.991</v>
      </c>
      <c r="AB501" s="228">
        <v>12.371</v>
      </c>
      <c r="AC501" s="225"/>
      <c r="AD501" s="226"/>
      <c r="AE501" s="226"/>
      <c r="AF501" s="226"/>
      <c r="AG501" s="226"/>
      <c r="AH501" s="226"/>
      <c r="AI501" s="226"/>
      <c r="AJ501" s="226"/>
      <c r="AK501" s="226"/>
      <c r="AL501" s="226"/>
      <c r="AM501" s="226"/>
      <c r="AN501" s="226"/>
      <c r="AO501" s="226"/>
      <c r="AP501" s="226"/>
      <c r="AQ501" s="226"/>
      <c r="AR501" s="226"/>
      <c r="AS501" s="226"/>
      <c r="AT501" s="226"/>
      <c r="AU501" s="226"/>
      <c r="AV501" s="226"/>
      <c r="AW501" s="226"/>
      <c r="AX501" s="226"/>
      <c r="AY501" s="226"/>
      <c r="AZ501" s="226"/>
      <c r="BA501" s="226"/>
      <c r="BB501" s="226"/>
      <c r="BC501" s="226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7">
        <v>96</v>
      </c>
    </row>
    <row r="502" spans="1:65">
      <c r="A502" s="30"/>
      <c r="B502" s="19">
        <v>1</v>
      </c>
      <c r="C502" s="9">
        <v>6</v>
      </c>
      <c r="D502" s="228">
        <v>11.3</v>
      </c>
      <c r="E502" s="228">
        <v>12.4</v>
      </c>
      <c r="F502" s="228">
        <v>12.1</v>
      </c>
      <c r="G502" s="228">
        <v>12.2</v>
      </c>
      <c r="H502" s="228">
        <v>12.53989073710969</v>
      </c>
      <c r="I502" s="228">
        <v>12.7</v>
      </c>
      <c r="J502" s="229">
        <v>18.600000000000001</v>
      </c>
      <c r="K502" s="228">
        <v>11.5</v>
      </c>
      <c r="L502" s="228">
        <v>13.2</v>
      </c>
      <c r="M502" s="228">
        <v>12.2</v>
      </c>
      <c r="N502" s="228">
        <v>12.2</v>
      </c>
      <c r="O502" s="228">
        <v>13</v>
      </c>
      <c r="P502" s="228">
        <v>12.1</v>
      </c>
      <c r="Q502" s="228">
        <v>12.3</v>
      </c>
      <c r="R502" s="229">
        <v>12</v>
      </c>
      <c r="S502" s="228">
        <v>12.7</v>
      </c>
      <c r="T502" s="228">
        <v>11.8</v>
      </c>
      <c r="U502" s="228">
        <v>12.1</v>
      </c>
      <c r="V502" s="228">
        <v>11.4</v>
      </c>
      <c r="W502" s="228">
        <v>12.205403987071273</v>
      </c>
      <c r="X502" s="229">
        <v>13</v>
      </c>
      <c r="Y502" s="228">
        <v>11</v>
      </c>
      <c r="Z502" s="228">
        <v>13.2</v>
      </c>
      <c r="AA502" s="228">
        <v>11.683</v>
      </c>
      <c r="AB502" s="228">
        <v>12.106</v>
      </c>
      <c r="AC502" s="225"/>
      <c r="AD502" s="226"/>
      <c r="AE502" s="226"/>
      <c r="AF502" s="226"/>
      <c r="AG502" s="226"/>
      <c r="AH502" s="226"/>
      <c r="AI502" s="226"/>
      <c r="AJ502" s="226"/>
      <c r="AK502" s="226"/>
      <c r="AL502" s="226"/>
      <c r="AM502" s="226"/>
      <c r="AN502" s="226"/>
      <c r="AO502" s="226"/>
      <c r="AP502" s="226"/>
      <c r="AQ502" s="226"/>
      <c r="AR502" s="226"/>
      <c r="AS502" s="226"/>
      <c r="AT502" s="226"/>
      <c r="AU502" s="226"/>
      <c r="AV502" s="226"/>
      <c r="AW502" s="226"/>
      <c r="AX502" s="226"/>
      <c r="AY502" s="226"/>
      <c r="AZ502" s="226"/>
      <c r="BA502" s="226"/>
      <c r="BB502" s="226"/>
      <c r="BC502" s="226"/>
      <c r="BD502" s="226"/>
      <c r="BE502" s="226"/>
      <c r="BF502" s="226"/>
      <c r="BG502" s="226"/>
      <c r="BH502" s="226"/>
      <c r="BI502" s="226"/>
      <c r="BJ502" s="226"/>
      <c r="BK502" s="226"/>
      <c r="BL502" s="226"/>
      <c r="BM502" s="231"/>
    </row>
    <row r="503" spans="1:65">
      <c r="A503" s="30"/>
      <c r="B503" s="20" t="s">
        <v>275</v>
      </c>
      <c r="C503" s="12"/>
      <c r="D503" s="232">
        <v>11.333333333333334</v>
      </c>
      <c r="E503" s="232">
        <v>12.816666666666668</v>
      </c>
      <c r="F503" s="232">
        <v>11.966666666666667</v>
      </c>
      <c r="G503" s="232">
        <v>12.183333333333332</v>
      </c>
      <c r="H503" s="232">
        <v>12.354876983365456</v>
      </c>
      <c r="I503" s="232">
        <v>12.483333333333334</v>
      </c>
      <c r="J503" s="232">
        <v>19.316666666666666</v>
      </c>
      <c r="K503" s="232">
        <v>11.616666666666667</v>
      </c>
      <c r="L503" s="232">
        <v>13.016666666666667</v>
      </c>
      <c r="M503" s="232">
        <v>12.016666666666667</v>
      </c>
      <c r="N503" s="232">
        <v>13.016666666666667</v>
      </c>
      <c r="O503" s="232">
        <v>13.433333333333332</v>
      </c>
      <c r="P503" s="232">
        <v>12.083333333333334</v>
      </c>
      <c r="Q503" s="232">
        <v>12.166666666666666</v>
      </c>
      <c r="R503" s="232">
        <v>11.5</v>
      </c>
      <c r="S503" s="232">
        <v>12.483333333333334</v>
      </c>
      <c r="T503" s="232">
        <v>11.833333333333334</v>
      </c>
      <c r="U503" s="232">
        <v>12.066666666666668</v>
      </c>
      <c r="V503" s="232">
        <v>11.899999999999999</v>
      </c>
      <c r="W503" s="232">
        <v>12.206354693404625</v>
      </c>
      <c r="X503" s="232">
        <v>12.833333333333334</v>
      </c>
      <c r="Y503" s="232">
        <v>11.25</v>
      </c>
      <c r="Z503" s="232">
        <v>13.250000000000002</v>
      </c>
      <c r="AA503" s="232">
        <v>12.236833333333331</v>
      </c>
      <c r="AB503" s="232">
        <v>12.364833333333335</v>
      </c>
      <c r="AC503" s="225"/>
      <c r="AD503" s="226"/>
      <c r="AE503" s="226"/>
      <c r="AF503" s="226"/>
      <c r="AG503" s="226"/>
      <c r="AH503" s="226"/>
      <c r="AI503" s="226"/>
      <c r="AJ503" s="226"/>
      <c r="AK503" s="226"/>
      <c r="AL503" s="226"/>
      <c r="AM503" s="226"/>
      <c r="AN503" s="226"/>
      <c r="AO503" s="226"/>
      <c r="AP503" s="226"/>
      <c r="AQ503" s="226"/>
      <c r="AR503" s="226"/>
      <c r="AS503" s="226"/>
      <c r="AT503" s="226"/>
      <c r="AU503" s="226"/>
      <c r="AV503" s="226"/>
      <c r="AW503" s="226"/>
      <c r="AX503" s="226"/>
      <c r="AY503" s="226"/>
      <c r="AZ503" s="226"/>
      <c r="BA503" s="226"/>
      <c r="BB503" s="226"/>
      <c r="BC503" s="226"/>
      <c r="BD503" s="226"/>
      <c r="BE503" s="226"/>
      <c r="BF503" s="226"/>
      <c r="BG503" s="226"/>
      <c r="BH503" s="226"/>
      <c r="BI503" s="226"/>
      <c r="BJ503" s="226"/>
      <c r="BK503" s="226"/>
      <c r="BL503" s="226"/>
      <c r="BM503" s="231"/>
    </row>
    <row r="504" spans="1:65">
      <c r="A504" s="30"/>
      <c r="B504" s="3" t="s">
        <v>276</v>
      </c>
      <c r="C504" s="29"/>
      <c r="D504" s="228">
        <v>11.3</v>
      </c>
      <c r="E504" s="228">
        <v>12.95</v>
      </c>
      <c r="F504" s="228">
        <v>12</v>
      </c>
      <c r="G504" s="228">
        <v>12.25</v>
      </c>
      <c r="H504" s="228">
        <v>12.322268963443102</v>
      </c>
      <c r="I504" s="228">
        <v>12.45</v>
      </c>
      <c r="J504" s="228">
        <v>19.399999999999999</v>
      </c>
      <c r="K504" s="228">
        <v>11.55</v>
      </c>
      <c r="L504" s="228">
        <v>12.9</v>
      </c>
      <c r="M504" s="228">
        <v>12.1</v>
      </c>
      <c r="N504" s="228">
        <v>13</v>
      </c>
      <c r="O504" s="228">
        <v>13.5</v>
      </c>
      <c r="P504" s="228">
        <v>12.1</v>
      </c>
      <c r="Q504" s="228">
        <v>12.4</v>
      </c>
      <c r="R504" s="228">
        <v>11.5</v>
      </c>
      <c r="S504" s="228">
        <v>12.5</v>
      </c>
      <c r="T504" s="228">
        <v>11.850000000000001</v>
      </c>
      <c r="U504" s="228">
        <v>12.1</v>
      </c>
      <c r="V504" s="228">
        <v>11.850000000000001</v>
      </c>
      <c r="W504" s="228">
        <v>12.190283965766685</v>
      </c>
      <c r="X504" s="228">
        <v>13</v>
      </c>
      <c r="Y504" s="228">
        <v>11.25</v>
      </c>
      <c r="Z504" s="228">
        <v>13.25</v>
      </c>
      <c r="AA504" s="228">
        <v>12.245000000000001</v>
      </c>
      <c r="AB504" s="228">
        <v>12.368500000000001</v>
      </c>
      <c r="AC504" s="225"/>
      <c r="AD504" s="226"/>
      <c r="AE504" s="226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31"/>
    </row>
    <row r="505" spans="1:65">
      <c r="A505" s="30"/>
      <c r="B505" s="3" t="s">
        <v>277</v>
      </c>
      <c r="C505" s="29"/>
      <c r="D505" s="24">
        <v>0.13662601021279486</v>
      </c>
      <c r="E505" s="24">
        <v>0.33714487489307388</v>
      </c>
      <c r="F505" s="24">
        <v>0.15055453054181631</v>
      </c>
      <c r="G505" s="24">
        <v>0.30605010483034772</v>
      </c>
      <c r="H505" s="24">
        <v>0.14560027935516329</v>
      </c>
      <c r="I505" s="24">
        <v>0.24832774042918912</v>
      </c>
      <c r="J505" s="24">
        <v>0.42150523919242794</v>
      </c>
      <c r="K505" s="24">
        <v>0.14719601443879782</v>
      </c>
      <c r="L505" s="24">
        <v>0.27868739954771271</v>
      </c>
      <c r="M505" s="24">
        <v>0.18348478592697176</v>
      </c>
      <c r="N505" s="24">
        <v>0.91305348510734419</v>
      </c>
      <c r="O505" s="24">
        <v>0.32659863237109049</v>
      </c>
      <c r="P505" s="24">
        <v>0.14719601443879693</v>
      </c>
      <c r="Q505" s="24">
        <v>0.72295689129205098</v>
      </c>
      <c r="R505" s="24">
        <v>0.54772255750516607</v>
      </c>
      <c r="S505" s="24">
        <v>0.2136976056643278</v>
      </c>
      <c r="T505" s="24">
        <v>0.16329931618554541</v>
      </c>
      <c r="U505" s="24">
        <v>5.1639777949432045E-2</v>
      </c>
      <c r="V505" s="24">
        <v>0.37416573867739406</v>
      </c>
      <c r="W505" s="24">
        <v>7.3103984733735569E-2</v>
      </c>
      <c r="X505" s="24">
        <v>0.40824829046386302</v>
      </c>
      <c r="Y505" s="24">
        <v>0.27386127875258304</v>
      </c>
      <c r="Z505" s="24">
        <v>0.20736441353327725</v>
      </c>
      <c r="AA505" s="24">
        <v>0.37151765323691816</v>
      </c>
      <c r="AB505" s="24">
        <v>0.25090668916285752</v>
      </c>
      <c r="AC505" s="151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86</v>
      </c>
      <c r="C506" s="29"/>
      <c r="D506" s="13">
        <v>1.2055236195246604E-2</v>
      </c>
      <c r="E506" s="13">
        <v>2.6305191799199518E-2</v>
      </c>
      <c r="F506" s="13">
        <v>1.2581158541098855E-2</v>
      </c>
      <c r="G506" s="13">
        <v>2.5120391641341815E-2</v>
      </c>
      <c r="H506" s="13">
        <v>1.1784842499945469E-2</v>
      </c>
      <c r="I506" s="13">
        <v>1.9892742891523825E-2</v>
      </c>
      <c r="J506" s="13">
        <v>2.1820806170444934E-2</v>
      </c>
      <c r="K506" s="13">
        <v>1.2671105977514877E-2</v>
      </c>
      <c r="L506" s="13">
        <v>2.1410043499184073E-2</v>
      </c>
      <c r="M506" s="13">
        <v>1.526919161666894E-2</v>
      </c>
      <c r="N506" s="13">
        <v>7.0144954041537325E-2</v>
      </c>
      <c r="O506" s="13">
        <v>2.4312553278244952E-2</v>
      </c>
      <c r="P506" s="13">
        <v>1.21817391259694E-2</v>
      </c>
      <c r="Q506" s="13">
        <v>5.9421114352771316E-2</v>
      </c>
      <c r="R506" s="13">
        <v>4.7628048478710092E-2</v>
      </c>
      <c r="S506" s="13">
        <v>1.7118633297542946E-2</v>
      </c>
      <c r="T506" s="13">
        <v>1.3799942212862992E-2</v>
      </c>
      <c r="U506" s="13">
        <v>4.2795396090689539E-3</v>
      </c>
      <c r="V506" s="13">
        <v>3.1442499048520513E-2</v>
      </c>
      <c r="W506" s="13">
        <v>5.9890103614009624E-3</v>
      </c>
      <c r="X506" s="13">
        <v>3.1811555101080233E-2</v>
      </c>
      <c r="Y506" s="13">
        <v>2.4343224778007381E-2</v>
      </c>
      <c r="Z506" s="13">
        <v>1.565014441760583E-2</v>
      </c>
      <c r="AA506" s="13">
        <v>3.0360604178933947E-2</v>
      </c>
      <c r="AB506" s="13">
        <v>2.0291958848038725E-2</v>
      </c>
      <c r="AC506" s="151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278</v>
      </c>
      <c r="C507" s="29"/>
      <c r="D507" s="13">
        <v>-7.6872225186333409E-2</v>
      </c>
      <c r="E507" s="13">
        <v>4.3948910046631706E-2</v>
      </c>
      <c r="F507" s="13">
        <v>-2.5285673064393333E-2</v>
      </c>
      <c r="G507" s="13">
        <v>-7.6376420753085927E-3</v>
      </c>
      <c r="H507" s="13">
        <v>6.3350086250650861E-3</v>
      </c>
      <c r="I507" s="13">
        <v>1.6798093140347525E-2</v>
      </c>
      <c r="J507" s="13">
        <v>0.57338983971917568</v>
      </c>
      <c r="K507" s="13">
        <v>-5.3794030815991767E-2</v>
      </c>
      <c r="L507" s="13">
        <v>6.0239400190402304E-2</v>
      </c>
      <c r="M507" s="13">
        <v>-2.1213050528450572E-2</v>
      </c>
      <c r="N507" s="13">
        <v>6.0239400190402304E-2</v>
      </c>
      <c r="O507" s="13">
        <v>9.4177921323257419E-2</v>
      </c>
      <c r="P507" s="13">
        <v>-1.578288714719378E-2</v>
      </c>
      <c r="Q507" s="13">
        <v>-8.9951829206227352E-3</v>
      </c>
      <c r="R507" s="13">
        <v>-6.3296816733191319E-2</v>
      </c>
      <c r="S507" s="13">
        <v>1.6798093140347525E-2</v>
      </c>
      <c r="T507" s="13">
        <v>-3.6145999826907027E-2</v>
      </c>
      <c r="U507" s="13">
        <v>-1.7140427992507923E-2</v>
      </c>
      <c r="V507" s="13">
        <v>-3.0715836445650346E-2</v>
      </c>
      <c r="W507" s="13">
        <v>-5.7624958786206548E-3</v>
      </c>
      <c r="X507" s="13">
        <v>4.5306450891945849E-2</v>
      </c>
      <c r="Y507" s="13">
        <v>-8.3659929412904566E-2</v>
      </c>
      <c r="Z507" s="13">
        <v>7.9244972024801408E-2</v>
      </c>
      <c r="AA507" s="13">
        <v>-3.2799359618500556E-3</v>
      </c>
      <c r="AB507" s="13">
        <v>7.1459777301634553E-3</v>
      </c>
      <c r="AC507" s="151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279</v>
      </c>
      <c r="C508" s="47"/>
      <c r="D508" s="45">
        <v>2.13</v>
      </c>
      <c r="E508" s="45">
        <v>1.49</v>
      </c>
      <c r="F508" s="45">
        <v>0.57999999999999996</v>
      </c>
      <c r="G508" s="45">
        <v>0.06</v>
      </c>
      <c r="H508" s="45">
        <v>0.36</v>
      </c>
      <c r="I508" s="45">
        <v>0.67</v>
      </c>
      <c r="J508" s="45">
        <v>17.309999999999999</v>
      </c>
      <c r="K508" s="45">
        <v>1.44</v>
      </c>
      <c r="L508" s="45">
        <v>1.97</v>
      </c>
      <c r="M508" s="45">
        <v>0.46</v>
      </c>
      <c r="N508" s="45">
        <v>1.97</v>
      </c>
      <c r="O508" s="45">
        <v>2.99</v>
      </c>
      <c r="P508" s="45">
        <v>0.3</v>
      </c>
      <c r="Q508" s="45">
        <v>0.1</v>
      </c>
      <c r="R508" s="45" t="s">
        <v>280</v>
      </c>
      <c r="S508" s="45">
        <v>0.67</v>
      </c>
      <c r="T508" s="45">
        <v>0.91</v>
      </c>
      <c r="U508" s="45">
        <v>0.34</v>
      </c>
      <c r="V508" s="45">
        <v>0.75</v>
      </c>
      <c r="W508" s="45">
        <v>0</v>
      </c>
      <c r="X508" s="45" t="s">
        <v>280</v>
      </c>
      <c r="Y508" s="45">
        <v>2.33</v>
      </c>
      <c r="Z508" s="45">
        <v>2.54</v>
      </c>
      <c r="AA508" s="45">
        <v>7.0000000000000007E-2</v>
      </c>
      <c r="AB508" s="45">
        <v>0.39</v>
      </c>
      <c r="AC508" s="151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 t="s">
        <v>357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BM509" s="55"/>
    </row>
    <row r="510" spans="1:65">
      <c r="BM510" s="55"/>
    </row>
    <row r="511" spans="1:65" ht="15">
      <c r="B511" s="8" t="s">
        <v>617</v>
      </c>
      <c r="BM511" s="28" t="s">
        <v>66</v>
      </c>
    </row>
    <row r="512" spans="1:65" ht="15">
      <c r="A512" s="25" t="s">
        <v>20</v>
      </c>
      <c r="B512" s="18" t="s">
        <v>110</v>
      </c>
      <c r="C512" s="15" t="s">
        <v>111</v>
      </c>
      <c r="D512" s="16" t="s">
        <v>227</v>
      </c>
      <c r="E512" s="17" t="s">
        <v>227</v>
      </c>
      <c r="F512" s="17" t="s">
        <v>227</v>
      </c>
      <c r="G512" s="17" t="s">
        <v>227</v>
      </c>
      <c r="H512" s="17" t="s">
        <v>227</v>
      </c>
      <c r="I512" s="17" t="s">
        <v>227</v>
      </c>
      <c r="J512" s="17" t="s">
        <v>227</v>
      </c>
      <c r="K512" s="17" t="s">
        <v>227</v>
      </c>
      <c r="L512" s="17" t="s">
        <v>227</v>
      </c>
      <c r="M512" s="17" t="s">
        <v>227</v>
      </c>
      <c r="N512" s="17" t="s">
        <v>227</v>
      </c>
      <c r="O512" s="17" t="s">
        <v>227</v>
      </c>
      <c r="P512" s="17" t="s">
        <v>227</v>
      </c>
      <c r="Q512" s="17" t="s">
        <v>227</v>
      </c>
      <c r="R512" s="17" t="s">
        <v>227</v>
      </c>
      <c r="S512" s="17" t="s">
        <v>227</v>
      </c>
      <c r="T512" s="17" t="s">
        <v>227</v>
      </c>
      <c r="U512" s="17" t="s">
        <v>227</v>
      </c>
      <c r="V512" s="17" t="s">
        <v>227</v>
      </c>
      <c r="W512" s="17" t="s">
        <v>227</v>
      </c>
      <c r="X512" s="17" t="s">
        <v>227</v>
      </c>
      <c r="Y512" s="151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228</v>
      </c>
      <c r="C513" s="9" t="s">
        <v>228</v>
      </c>
      <c r="D513" s="149" t="s">
        <v>230</v>
      </c>
      <c r="E513" s="150" t="s">
        <v>231</v>
      </c>
      <c r="F513" s="150" t="s">
        <v>232</v>
      </c>
      <c r="G513" s="150" t="s">
        <v>233</v>
      </c>
      <c r="H513" s="150" t="s">
        <v>234</v>
      </c>
      <c r="I513" s="150" t="s">
        <v>235</v>
      </c>
      <c r="J513" s="150" t="s">
        <v>236</v>
      </c>
      <c r="K513" s="150" t="s">
        <v>237</v>
      </c>
      <c r="L513" s="150" t="s">
        <v>238</v>
      </c>
      <c r="M513" s="150" t="s">
        <v>239</v>
      </c>
      <c r="N513" s="150" t="s">
        <v>240</v>
      </c>
      <c r="O513" s="150" t="s">
        <v>241</v>
      </c>
      <c r="P513" s="150" t="s">
        <v>242</v>
      </c>
      <c r="Q513" s="150" t="s">
        <v>248</v>
      </c>
      <c r="R513" s="150" t="s">
        <v>304</v>
      </c>
      <c r="S513" s="150" t="s">
        <v>249</v>
      </c>
      <c r="T513" s="150" t="s">
        <v>250</v>
      </c>
      <c r="U513" s="150" t="s">
        <v>256</v>
      </c>
      <c r="V513" s="150" t="s">
        <v>264</v>
      </c>
      <c r="W513" s="150" t="s">
        <v>265</v>
      </c>
      <c r="X513" s="150" t="s">
        <v>266</v>
      </c>
      <c r="Y513" s="151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342</v>
      </c>
      <c r="E514" s="11" t="s">
        <v>341</v>
      </c>
      <c r="F514" s="11" t="s">
        <v>341</v>
      </c>
      <c r="G514" s="11" t="s">
        <v>340</v>
      </c>
      <c r="H514" s="11" t="s">
        <v>341</v>
      </c>
      <c r="I514" s="11" t="s">
        <v>341</v>
      </c>
      <c r="J514" s="11" t="s">
        <v>340</v>
      </c>
      <c r="K514" s="11" t="s">
        <v>340</v>
      </c>
      <c r="L514" s="11" t="s">
        <v>340</v>
      </c>
      <c r="M514" s="11" t="s">
        <v>340</v>
      </c>
      <c r="N514" s="11" t="s">
        <v>340</v>
      </c>
      <c r="O514" s="11" t="s">
        <v>340</v>
      </c>
      <c r="P514" s="11" t="s">
        <v>340</v>
      </c>
      <c r="Q514" s="11" t="s">
        <v>341</v>
      </c>
      <c r="R514" s="11" t="s">
        <v>341</v>
      </c>
      <c r="S514" s="11" t="s">
        <v>342</v>
      </c>
      <c r="T514" s="11" t="s">
        <v>341</v>
      </c>
      <c r="U514" s="11" t="s">
        <v>342</v>
      </c>
      <c r="V514" s="11" t="s">
        <v>341</v>
      </c>
      <c r="W514" s="11" t="s">
        <v>340</v>
      </c>
      <c r="X514" s="11" t="s">
        <v>340</v>
      </c>
      <c r="Y514" s="151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 t="s">
        <v>344</v>
      </c>
      <c r="E515" s="26" t="s">
        <v>345</v>
      </c>
      <c r="F515" s="26" t="s">
        <v>344</v>
      </c>
      <c r="G515" s="26" t="s">
        <v>346</v>
      </c>
      <c r="H515" s="26" t="s">
        <v>347</v>
      </c>
      <c r="I515" s="26" t="s">
        <v>345</v>
      </c>
      <c r="J515" s="26" t="s">
        <v>345</v>
      </c>
      <c r="K515" s="26" t="s">
        <v>345</v>
      </c>
      <c r="L515" s="26" t="s">
        <v>345</v>
      </c>
      <c r="M515" s="26" t="s">
        <v>345</v>
      </c>
      <c r="N515" s="26" t="s">
        <v>345</v>
      </c>
      <c r="O515" s="26" t="s">
        <v>345</v>
      </c>
      <c r="P515" s="26" t="s">
        <v>345</v>
      </c>
      <c r="Q515" s="26" t="s">
        <v>344</v>
      </c>
      <c r="R515" s="26" t="s">
        <v>345</v>
      </c>
      <c r="S515" s="26" t="s">
        <v>344</v>
      </c>
      <c r="T515" s="26" t="s">
        <v>346</v>
      </c>
      <c r="U515" s="26" t="s">
        <v>345</v>
      </c>
      <c r="V515" s="26" t="s">
        <v>347</v>
      </c>
      <c r="W515" s="26" t="s">
        <v>347</v>
      </c>
      <c r="X515" s="26" t="s">
        <v>116</v>
      </c>
      <c r="Y515" s="151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145">
        <v>4</v>
      </c>
      <c r="E516" s="22">
        <v>4.2</v>
      </c>
      <c r="F516" s="145">
        <v>3</v>
      </c>
      <c r="G516" s="22">
        <v>4.4000000000000004</v>
      </c>
      <c r="H516" s="22">
        <v>5.3696825308331411</v>
      </c>
      <c r="I516" s="152">
        <v>5</v>
      </c>
      <c r="J516" s="22">
        <v>3.4</v>
      </c>
      <c r="K516" s="22">
        <v>5.13</v>
      </c>
      <c r="L516" s="22">
        <v>4.5</v>
      </c>
      <c r="M516" s="22">
        <v>4.4000000000000004</v>
      </c>
      <c r="N516" s="22">
        <v>4.5</v>
      </c>
      <c r="O516" s="22">
        <v>4.4000000000000004</v>
      </c>
      <c r="P516" s="22">
        <v>4.0999999999999996</v>
      </c>
      <c r="Q516" s="145">
        <v>4</v>
      </c>
      <c r="R516" s="22">
        <v>3.2</v>
      </c>
      <c r="S516" s="145">
        <v>2.85</v>
      </c>
      <c r="T516" s="22">
        <v>4.3</v>
      </c>
      <c r="U516" s="145">
        <v>5</v>
      </c>
      <c r="V516" s="22">
        <v>4.5999999999999996</v>
      </c>
      <c r="W516" s="22">
        <v>4.8</v>
      </c>
      <c r="X516" s="22">
        <v>4.5999999999999996</v>
      </c>
      <c r="Y516" s="151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47">
        <v>4</v>
      </c>
      <c r="E517" s="11">
        <v>4.2</v>
      </c>
      <c r="F517" s="147">
        <v>4</v>
      </c>
      <c r="G517" s="146">
        <v>3.9</v>
      </c>
      <c r="H517" s="11">
        <v>5.4179425256028697</v>
      </c>
      <c r="I517" s="11">
        <v>5.4</v>
      </c>
      <c r="J517" s="11">
        <v>3.5</v>
      </c>
      <c r="K517" s="11">
        <v>5.0999999999999996</v>
      </c>
      <c r="L517" s="11">
        <v>4.4000000000000004</v>
      </c>
      <c r="M517" s="11">
        <v>4.4000000000000004</v>
      </c>
      <c r="N517" s="11">
        <v>4.7</v>
      </c>
      <c r="O517" s="11">
        <v>4.3</v>
      </c>
      <c r="P517" s="11">
        <v>4</v>
      </c>
      <c r="Q517" s="147">
        <v>4</v>
      </c>
      <c r="R517" s="11">
        <v>3.4</v>
      </c>
      <c r="S517" s="147">
        <v>3.13</v>
      </c>
      <c r="T517" s="11">
        <v>4.3</v>
      </c>
      <c r="U517" s="147">
        <v>4</v>
      </c>
      <c r="V517" s="11">
        <v>4.7</v>
      </c>
      <c r="W517" s="11">
        <v>4.8</v>
      </c>
      <c r="X517" s="11">
        <v>4.4000000000000004</v>
      </c>
      <c r="Y517" s="151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e">
        <v>#N/A</v>
      </c>
    </row>
    <row r="518" spans="1:65">
      <c r="A518" s="30"/>
      <c r="B518" s="19">
        <v>1</v>
      </c>
      <c r="C518" s="9">
        <v>3</v>
      </c>
      <c r="D518" s="147">
        <v>4</v>
      </c>
      <c r="E518" s="11">
        <v>3.9</v>
      </c>
      <c r="F518" s="147">
        <v>3</v>
      </c>
      <c r="G518" s="11">
        <v>4.2</v>
      </c>
      <c r="H518" s="11">
        <v>5.371530152644314</v>
      </c>
      <c r="I518" s="11">
        <v>5.3</v>
      </c>
      <c r="J518" s="11">
        <v>3.6</v>
      </c>
      <c r="K518" s="11">
        <v>5.03</v>
      </c>
      <c r="L518" s="11">
        <v>4.3</v>
      </c>
      <c r="M518" s="11">
        <v>4.4000000000000004</v>
      </c>
      <c r="N518" s="11">
        <v>4.7</v>
      </c>
      <c r="O518" s="11">
        <v>4.4000000000000004</v>
      </c>
      <c r="P518" s="11">
        <v>3.9</v>
      </c>
      <c r="Q518" s="147">
        <v>4</v>
      </c>
      <c r="R518" s="11">
        <v>3.2</v>
      </c>
      <c r="S518" s="147">
        <v>3.05</v>
      </c>
      <c r="T518" s="11">
        <v>4.4000000000000004</v>
      </c>
      <c r="U518" s="147">
        <v>4</v>
      </c>
      <c r="V518" s="11">
        <v>4.9000000000000004</v>
      </c>
      <c r="W518" s="11">
        <v>4.5999999999999996</v>
      </c>
      <c r="X518" s="11">
        <v>4.8</v>
      </c>
      <c r="Y518" s="151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47">
        <v>4</v>
      </c>
      <c r="E519" s="11">
        <v>4</v>
      </c>
      <c r="F519" s="147">
        <v>3</v>
      </c>
      <c r="G519" s="11">
        <v>4.2</v>
      </c>
      <c r="H519" s="11">
        <v>5.2910094277768511</v>
      </c>
      <c r="I519" s="11">
        <v>5.2</v>
      </c>
      <c r="J519" s="146">
        <v>3</v>
      </c>
      <c r="K519" s="11">
        <v>5.03</v>
      </c>
      <c r="L519" s="11">
        <v>4.3</v>
      </c>
      <c r="M519" s="11">
        <v>4.3</v>
      </c>
      <c r="N519" s="11">
        <v>4.8</v>
      </c>
      <c r="O519" s="11">
        <v>4.3</v>
      </c>
      <c r="P519" s="11">
        <v>3.9</v>
      </c>
      <c r="Q519" s="147">
        <v>4</v>
      </c>
      <c r="R519" s="11">
        <v>3.1</v>
      </c>
      <c r="S519" s="147">
        <v>2.93</v>
      </c>
      <c r="T519" s="11">
        <v>4.4000000000000004</v>
      </c>
      <c r="U519" s="147">
        <v>5</v>
      </c>
      <c r="V519" s="11">
        <v>4.8</v>
      </c>
      <c r="W519" s="11">
        <v>4.5999999999999996</v>
      </c>
      <c r="X519" s="11">
        <v>4.7</v>
      </c>
      <c r="Y519" s="151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4.4080791789633391</v>
      </c>
    </row>
    <row r="520" spans="1:65">
      <c r="A520" s="30"/>
      <c r="B520" s="19">
        <v>1</v>
      </c>
      <c r="C520" s="9">
        <v>5</v>
      </c>
      <c r="D520" s="147">
        <v>5</v>
      </c>
      <c r="E520" s="11">
        <v>4.0999999999999996</v>
      </c>
      <c r="F520" s="147">
        <v>4</v>
      </c>
      <c r="G520" s="11">
        <v>4.2</v>
      </c>
      <c r="H520" s="11">
        <v>5.2214581964554014</v>
      </c>
      <c r="I520" s="11">
        <v>5.3</v>
      </c>
      <c r="J520" s="11">
        <v>3.5</v>
      </c>
      <c r="K520" s="11">
        <v>5.01</v>
      </c>
      <c r="L520" s="11">
        <v>4.2</v>
      </c>
      <c r="M520" s="11">
        <v>4.2</v>
      </c>
      <c r="N520" s="11">
        <v>4.2</v>
      </c>
      <c r="O520" s="11">
        <v>4.2</v>
      </c>
      <c r="P520" s="11">
        <v>4.2</v>
      </c>
      <c r="Q520" s="147">
        <v>4</v>
      </c>
      <c r="R520" s="11">
        <v>3.2</v>
      </c>
      <c r="S520" s="147">
        <v>2.87</v>
      </c>
      <c r="T520" s="11">
        <v>4.4000000000000004</v>
      </c>
      <c r="U520" s="147">
        <v>4</v>
      </c>
      <c r="V520" s="11">
        <v>4.8</v>
      </c>
      <c r="W520" s="11">
        <v>4.5</v>
      </c>
      <c r="X520" s="11">
        <v>4.5</v>
      </c>
      <c r="Y520" s="151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97</v>
      </c>
    </row>
    <row r="521" spans="1:65">
      <c r="A521" s="30"/>
      <c r="B521" s="19">
        <v>1</v>
      </c>
      <c r="C521" s="9">
        <v>6</v>
      </c>
      <c r="D521" s="147">
        <v>5</v>
      </c>
      <c r="E521" s="11">
        <v>3.7</v>
      </c>
      <c r="F521" s="147">
        <v>3</v>
      </c>
      <c r="G521" s="11">
        <v>4.2</v>
      </c>
      <c r="H521" s="11">
        <v>5.1939783471679997</v>
      </c>
      <c r="I521" s="11">
        <v>5.3</v>
      </c>
      <c r="J521" s="11">
        <v>3.4</v>
      </c>
      <c r="K521" s="11">
        <v>5.19</v>
      </c>
      <c r="L521" s="11">
        <v>4.3</v>
      </c>
      <c r="M521" s="11">
        <v>4.2</v>
      </c>
      <c r="N521" s="11">
        <v>4.2</v>
      </c>
      <c r="O521" s="11">
        <v>4.2</v>
      </c>
      <c r="P521" s="11">
        <v>4.2</v>
      </c>
      <c r="Q521" s="147">
        <v>4</v>
      </c>
      <c r="R521" s="11">
        <v>3.3</v>
      </c>
      <c r="S521" s="146">
        <v>3.92</v>
      </c>
      <c r="T521" s="11">
        <v>4.3</v>
      </c>
      <c r="U521" s="147">
        <v>5</v>
      </c>
      <c r="V521" s="11">
        <v>4.9000000000000004</v>
      </c>
      <c r="W521" s="11">
        <v>4.5999999999999996</v>
      </c>
      <c r="X521" s="11">
        <v>4.4000000000000004</v>
      </c>
      <c r="Y521" s="151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275</v>
      </c>
      <c r="C522" s="12"/>
      <c r="D522" s="23">
        <v>4.333333333333333</v>
      </c>
      <c r="E522" s="23">
        <v>4.0166666666666666</v>
      </c>
      <c r="F522" s="23">
        <v>3.3333333333333335</v>
      </c>
      <c r="G522" s="23">
        <v>4.1833333333333327</v>
      </c>
      <c r="H522" s="23">
        <v>5.3109335300800957</v>
      </c>
      <c r="I522" s="23">
        <v>5.25</v>
      </c>
      <c r="J522" s="23">
        <v>3.4</v>
      </c>
      <c r="K522" s="23">
        <v>5.0816666666666679</v>
      </c>
      <c r="L522" s="23">
        <v>4.333333333333333</v>
      </c>
      <c r="M522" s="23">
        <v>4.3166666666666664</v>
      </c>
      <c r="N522" s="23">
        <v>4.5166666666666666</v>
      </c>
      <c r="O522" s="23">
        <v>4.3</v>
      </c>
      <c r="P522" s="23">
        <v>4.05</v>
      </c>
      <c r="Q522" s="23">
        <v>4</v>
      </c>
      <c r="R522" s="23">
        <v>3.2333333333333338</v>
      </c>
      <c r="S522" s="23">
        <v>3.125</v>
      </c>
      <c r="T522" s="23">
        <v>4.3499999999999996</v>
      </c>
      <c r="U522" s="23">
        <v>4.5</v>
      </c>
      <c r="V522" s="23">
        <v>4.7833333333333341</v>
      </c>
      <c r="W522" s="23">
        <v>4.6499999999999995</v>
      </c>
      <c r="X522" s="23">
        <v>4.5666666666666664</v>
      </c>
      <c r="Y522" s="151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276</v>
      </c>
      <c r="C523" s="29"/>
      <c r="D523" s="11">
        <v>4</v>
      </c>
      <c r="E523" s="11">
        <v>4.05</v>
      </c>
      <c r="F523" s="11">
        <v>3</v>
      </c>
      <c r="G523" s="11">
        <v>4.2</v>
      </c>
      <c r="H523" s="11">
        <v>5.3303459793049957</v>
      </c>
      <c r="I523" s="11">
        <v>5.3</v>
      </c>
      <c r="J523" s="11">
        <v>3.45</v>
      </c>
      <c r="K523" s="11">
        <v>5.0649999999999995</v>
      </c>
      <c r="L523" s="11">
        <v>4.3</v>
      </c>
      <c r="M523" s="11">
        <v>4.3499999999999996</v>
      </c>
      <c r="N523" s="11">
        <v>4.5999999999999996</v>
      </c>
      <c r="O523" s="11">
        <v>4.3</v>
      </c>
      <c r="P523" s="11">
        <v>4.05</v>
      </c>
      <c r="Q523" s="11">
        <v>4</v>
      </c>
      <c r="R523" s="11">
        <v>3.2</v>
      </c>
      <c r="S523" s="11">
        <v>2.99</v>
      </c>
      <c r="T523" s="11">
        <v>4.3499999999999996</v>
      </c>
      <c r="U523" s="11">
        <v>4.5</v>
      </c>
      <c r="V523" s="11">
        <v>4.8</v>
      </c>
      <c r="W523" s="11">
        <v>4.5999999999999996</v>
      </c>
      <c r="X523" s="11">
        <v>4.55</v>
      </c>
      <c r="Y523" s="151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277</v>
      </c>
      <c r="C524" s="29"/>
      <c r="D524" s="24">
        <v>0.51639777949432131</v>
      </c>
      <c r="E524" s="24">
        <v>0.19407902170679514</v>
      </c>
      <c r="F524" s="24">
        <v>0.51639777949432131</v>
      </c>
      <c r="G524" s="24">
        <v>0.16020819787597232</v>
      </c>
      <c r="H524" s="24">
        <v>9.0172768470649783E-2</v>
      </c>
      <c r="I524" s="24">
        <v>0.13784048752090225</v>
      </c>
      <c r="J524" s="24">
        <v>0.20976176963403032</v>
      </c>
      <c r="K524" s="24">
        <v>7.0545493595740583E-2</v>
      </c>
      <c r="L524" s="24">
        <v>0.10327955589886449</v>
      </c>
      <c r="M524" s="24">
        <v>9.8319208025017618E-2</v>
      </c>
      <c r="N524" s="24">
        <v>0.26394443859772199</v>
      </c>
      <c r="O524" s="24">
        <v>8.9442719099991672E-2</v>
      </c>
      <c r="P524" s="24">
        <v>0.13784048752090231</v>
      </c>
      <c r="Q524" s="24">
        <v>0</v>
      </c>
      <c r="R524" s="24">
        <v>0.10327955589886435</v>
      </c>
      <c r="S524" s="24">
        <v>0.4040668261562666</v>
      </c>
      <c r="T524" s="24">
        <v>5.4772255750516911E-2</v>
      </c>
      <c r="U524" s="24">
        <v>0.54772255750516607</v>
      </c>
      <c r="V524" s="24">
        <v>0.11690451944500144</v>
      </c>
      <c r="W524" s="24">
        <v>0.1224744871391589</v>
      </c>
      <c r="X524" s="24">
        <v>0.16329931618554502</v>
      </c>
      <c r="Y524" s="151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86</v>
      </c>
      <c r="C525" s="29"/>
      <c r="D525" s="13">
        <v>0.11916871834484338</v>
      </c>
      <c r="E525" s="13">
        <v>4.8318428640695889E-2</v>
      </c>
      <c r="F525" s="13">
        <v>0.1549193338482964</v>
      </c>
      <c r="G525" s="13">
        <v>3.8296780368758332E-2</v>
      </c>
      <c r="H525" s="13">
        <v>1.6978704018781019E-2</v>
      </c>
      <c r="I525" s="13">
        <v>2.6255330956362333E-2</v>
      </c>
      <c r="J525" s="13">
        <v>6.1694638127655979E-2</v>
      </c>
      <c r="K525" s="13">
        <v>1.388235361018181E-2</v>
      </c>
      <c r="L525" s="13">
        <v>2.3833743668968732E-2</v>
      </c>
      <c r="M525" s="13">
        <v>2.2776650507726089E-2</v>
      </c>
      <c r="N525" s="13">
        <v>5.8437883084366489E-2</v>
      </c>
      <c r="O525" s="13">
        <v>2.0800632348835273E-2</v>
      </c>
      <c r="P525" s="13">
        <v>3.4034688276765999E-2</v>
      </c>
      <c r="Q525" s="13">
        <v>0</v>
      </c>
      <c r="R525" s="13">
        <v>3.1942130690370413E-2</v>
      </c>
      <c r="S525" s="13">
        <v>0.12930138437000532</v>
      </c>
      <c r="T525" s="13">
        <v>1.2591323161038372E-2</v>
      </c>
      <c r="U525" s="13">
        <v>0.1217161238900369</v>
      </c>
      <c r="V525" s="13">
        <v>2.4439969221951515E-2</v>
      </c>
      <c r="W525" s="13">
        <v>2.6338599384765359E-2</v>
      </c>
      <c r="X525" s="13">
        <v>3.5758974347199643E-2</v>
      </c>
      <c r="Y525" s="151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278</v>
      </c>
      <c r="C526" s="29"/>
      <c r="D526" s="13">
        <v>-1.6956556948140911E-2</v>
      </c>
      <c r="E526" s="13">
        <v>-8.8794347017315145E-2</v>
      </c>
      <c r="F526" s="13">
        <v>-0.24381273611395449</v>
      </c>
      <c r="G526" s="13">
        <v>-5.0984983823013086E-2</v>
      </c>
      <c r="H526" s="13">
        <v>0.20481808843757743</v>
      </c>
      <c r="I526" s="13">
        <v>0.19099494062052158</v>
      </c>
      <c r="J526" s="13">
        <v>-0.22868899083623362</v>
      </c>
      <c r="K526" s="13">
        <v>0.15280748379427656</v>
      </c>
      <c r="L526" s="13">
        <v>-1.6956556948140911E-2</v>
      </c>
      <c r="M526" s="13">
        <v>-2.0737493267571128E-2</v>
      </c>
      <c r="N526" s="13">
        <v>2.4633742565591588E-2</v>
      </c>
      <c r="O526" s="13">
        <v>-2.4518429587001345E-2</v>
      </c>
      <c r="P526" s="13">
        <v>-8.1232474378454711E-2</v>
      </c>
      <c r="Q526" s="13">
        <v>-9.2575283336745362E-2</v>
      </c>
      <c r="R526" s="13">
        <v>-0.26649835403053579</v>
      </c>
      <c r="S526" s="13">
        <v>-0.29107444010683237</v>
      </c>
      <c r="T526" s="13">
        <v>-1.3175620628710694E-2</v>
      </c>
      <c r="U526" s="13">
        <v>2.0852806246161482E-2</v>
      </c>
      <c r="V526" s="13">
        <v>8.5128723676475504E-2</v>
      </c>
      <c r="W526" s="13">
        <v>5.4881233121033324E-2</v>
      </c>
      <c r="X526" s="13">
        <v>3.597655152388235E-2</v>
      </c>
      <c r="Y526" s="151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279</v>
      </c>
      <c r="C527" s="47"/>
      <c r="D527" s="45" t="s">
        <v>280</v>
      </c>
      <c r="E527" s="45">
        <v>0.67</v>
      </c>
      <c r="F527" s="45" t="s">
        <v>280</v>
      </c>
      <c r="G527" s="45">
        <v>0.32</v>
      </c>
      <c r="H527" s="45">
        <v>2.08</v>
      </c>
      <c r="I527" s="45">
        <v>1.95</v>
      </c>
      <c r="J527" s="45">
        <v>1.99</v>
      </c>
      <c r="K527" s="45">
        <v>1.59</v>
      </c>
      <c r="L527" s="45">
        <v>0</v>
      </c>
      <c r="M527" s="45">
        <v>0.04</v>
      </c>
      <c r="N527" s="45">
        <v>0.39</v>
      </c>
      <c r="O527" s="45">
        <v>7.0000000000000007E-2</v>
      </c>
      <c r="P527" s="45">
        <v>0.6</v>
      </c>
      <c r="Q527" s="45" t="s">
        <v>280</v>
      </c>
      <c r="R527" s="45">
        <v>2.34</v>
      </c>
      <c r="S527" s="45">
        <v>2.57</v>
      </c>
      <c r="T527" s="45">
        <v>0.04</v>
      </c>
      <c r="U527" s="45" t="s">
        <v>280</v>
      </c>
      <c r="V527" s="45">
        <v>0.96</v>
      </c>
      <c r="W527" s="45">
        <v>0.67</v>
      </c>
      <c r="X527" s="45">
        <v>0.5</v>
      </c>
      <c r="Y527" s="151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 t="s">
        <v>358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BM528" s="55"/>
    </row>
    <row r="529" spans="1:65">
      <c r="BM529" s="55"/>
    </row>
    <row r="530" spans="1:65" ht="15">
      <c r="B530" s="8" t="s">
        <v>618</v>
      </c>
      <c r="BM530" s="28" t="s">
        <v>339</v>
      </c>
    </row>
    <row r="531" spans="1:65" ht="15">
      <c r="A531" s="25" t="s">
        <v>23</v>
      </c>
      <c r="B531" s="18" t="s">
        <v>110</v>
      </c>
      <c r="C531" s="15" t="s">
        <v>111</v>
      </c>
      <c r="D531" s="16" t="s">
        <v>227</v>
      </c>
      <c r="E531" s="17" t="s">
        <v>227</v>
      </c>
      <c r="F531" s="17" t="s">
        <v>227</v>
      </c>
      <c r="G531" s="17" t="s">
        <v>227</v>
      </c>
      <c r="H531" s="17" t="s">
        <v>227</v>
      </c>
      <c r="I531" s="15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228</v>
      </c>
      <c r="C532" s="9" t="s">
        <v>228</v>
      </c>
      <c r="D532" s="149" t="s">
        <v>230</v>
      </c>
      <c r="E532" s="150" t="s">
        <v>232</v>
      </c>
      <c r="F532" s="150" t="s">
        <v>235</v>
      </c>
      <c r="G532" s="150" t="s">
        <v>237</v>
      </c>
      <c r="H532" s="150" t="s">
        <v>248</v>
      </c>
      <c r="I532" s="15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3</v>
      </c>
    </row>
    <row r="533" spans="1:65">
      <c r="A533" s="30"/>
      <c r="B533" s="19"/>
      <c r="C533" s="9"/>
      <c r="D533" s="10" t="s">
        <v>340</v>
      </c>
      <c r="E533" s="11" t="s">
        <v>341</v>
      </c>
      <c r="F533" s="11" t="s">
        <v>341</v>
      </c>
      <c r="G533" s="11" t="s">
        <v>340</v>
      </c>
      <c r="H533" s="11" t="s">
        <v>341</v>
      </c>
      <c r="I533" s="15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 t="s">
        <v>344</v>
      </c>
      <c r="E534" s="26" t="s">
        <v>344</v>
      </c>
      <c r="F534" s="26" t="s">
        <v>345</v>
      </c>
      <c r="G534" s="26" t="s">
        <v>345</v>
      </c>
      <c r="H534" s="26" t="s">
        <v>344</v>
      </c>
      <c r="I534" s="15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05">
        <v>0.08</v>
      </c>
      <c r="E535" s="205">
        <v>7.0000000000000007E-2</v>
      </c>
      <c r="F535" s="207" t="s">
        <v>105</v>
      </c>
      <c r="G535" s="205">
        <v>7.0000000000000007E-2</v>
      </c>
      <c r="H535" s="205">
        <v>7.0000000000000007E-2</v>
      </c>
      <c r="I535" s="203"/>
      <c r="J535" s="204"/>
      <c r="K535" s="204"/>
      <c r="L535" s="204"/>
      <c r="M535" s="204"/>
      <c r="N535" s="204"/>
      <c r="O535" s="204"/>
      <c r="P535" s="204"/>
      <c r="Q535" s="204"/>
      <c r="R535" s="204"/>
      <c r="S535" s="204"/>
      <c r="T535" s="204"/>
      <c r="U535" s="204"/>
      <c r="V535" s="204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08">
        <v>1</v>
      </c>
    </row>
    <row r="536" spans="1:65">
      <c r="A536" s="30"/>
      <c r="B536" s="19">
        <v>1</v>
      </c>
      <c r="C536" s="9">
        <v>2</v>
      </c>
      <c r="D536" s="24">
        <v>7.0000000000000007E-2</v>
      </c>
      <c r="E536" s="24">
        <v>7.0000000000000007E-2</v>
      </c>
      <c r="F536" s="209" t="s">
        <v>105</v>
      </c>
      <c r="G536" s="24">
        <v>7.0000000000000007E-2</v>
      </c>
      <c r="H536" s="24">
        <v>7.0000000000000007E-2</v>
      </c>
      <c r="I536" s="203"/>
      <c r="J536" s="204"/>
      <c r="K536" s="204"/>
      <c r="L536" s="204"/>
      <c r="M536" s="204"/>
      <c r="N536" s="204"/>
      <c r="O536" s="204"/>
      <c r="P536" s="204"/>
      <c r="Q536" s="204"/>
      <c r="R536" s="204"/>
      <c r="S536" s="204"/>
      <c r="T536" s="204"/>
      <c r="U536" s="204"/>
      <c r="V536" s="204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08">
        <v>4</v>
      </c>
    </row>
    <row r="537" spans="1:65">
      <c r="A537" s="30"/>
      <c r="B537" s="19">
        <v>1</v>
      </c>
      <c r="C537" s="9">
        <v>3</v>
      </c>
      <c r="D537" s="24">
        <v>7.0000000000000007E-2</v>
      </c>
      <c r="E537" s="24">
        <v>7.0000000000000007E-2</v>
      </c>
      <c r="F537" s="209" t="s">
        <v>105</v>
      </c>
      <c r="G537" s="24">
        <v>7.0000000000000007E-2</v>
      </c>
      <c r="H537" s="24">
        <v>7.0000000000000007E-2</v>
      </c>
      <c r="I537" s="203"/>
      <c r="J537" s="204"/>
      <c r="K537" s="204"/>
      <c r="L537" s="204"/>
      <c r="M537" s="204"/>
      <c r="N537" s="204"/>
      <c r="O537" s="204"/>
      <c r="P537" s="204"/>
      <c r="Q537" s="204"/>
      <c r="R537" s="204"/>
      <c r="S537" s="204"/>
      <c r="T537" s="204"/>
      <c r="U537" s="204"/>
      <c r="V537" s="204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08">
        <v>16</v>
      </c>
    </row>
    <row r="538" spans="1:65">
      <c r="A538" s="30"/>
      <c r="B538" s="19">
        <v>1</v>
      </c>
      <c r="C538" s="9">
        <v>4</v>
      </c>
      <c r="D538" s="24">
        <v>7.0000000000000007E-2</v>
      </c>
      <c r="E538" s="24">
        <v>7.0000000000000007E-2</v>
      </c>
      <c r="F538" s="209" t="s">
        <v>105</v>
      </c>
      <c r="G538" s="24">
        <v>0.06</v>
      </c>
      <c r="H538" s="24">
        <v>7.0000000000000007E-2</v>
      </c>
      <c r="I538" s="203"/>
      <c r="J538" s="204"/>
      <c r="K538" s="204"/>
      <c r="L538" s="204"/>
      <c r="M538" s="204"/>
      <c r="N538" s="204"/>
      <c r="O538" s="204"/>
      <c r="P538" s="204"/>
      <c r="Q538" s="204"/>
      <c r="R538" s="204"/>
      <c r="S538" s="204"/>
      <c r="T538" s="204"/>
      <c r="U538" s="204"/>
      <c r="V538" s="204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8">
        <v>7.0416666666666697E-2</v>
      </c>
    </row>
    <row r="539" spans="1:65">
      <c r="A539" s="30"/>
      <c r="B539" s="19">
        <v>1</v>
      </c>
      <c r="C539" s="9">
        <v>5</v>
      </c>
      <c r="D539" s="24">
        <v>0.08</v>
      </c>
      <c r="E539" s="24">
        <v>7.0000000000000007E-2</v>
      </c>
      <c r="F539" s="209" t="s">
        <v>105</v>
      </c>
      <c r="G539" s="24">
        <v>7.0000000000000007E-2</v>
      </c>
      <c r="H539" s="24">
        <v>7.0000000000000007E-2</v>
      </c>
      <c r="I539" s="203"/>
      <c r="J539" s="204"/>
      <c r="K539" s="204"/>
      <c r="L539" s="204"/>
      <c r="M539" s="204"/>
      <c r="N539" s="204"/>
      <c r="O539" s="204"/>
      <c r="P539" s="204"/>
      <c r="Q539" s="204"/>
      <c r="R539" s="204"/>
      <c r="S539" s="204"/>
      <c r="T539" s="204"/>
      <c r="U539" s="204"/>
      <c r="V539" s="204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8">
        <v>10</v>
      </c>
    </row>
    <row r="540" spans="1:65">
      <c r="A540" s="30"/>
      <c r="B540" s="19">
        <v>1</v>
      </c>
      <c r="C540" s="9">
        <v>6</v>
      </c>
      <c r="D540" s="24">
        <v>0.08</v>
      </c>
      <c r="E540" s="24">
        <v>0.06</v>
      </c>
      <c r="F540" s="209" t="s">
        <v>105</v>
      </c>
      <c r="G540" s="24">
        <v>7.0000000000000007E-2</v>
      </c>
      <c r="H540" s="24">
        <v>7.0000000000000007E-2</v>
      </c>
      <c r="I540" s="203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56"/>
    </row>
    <row r="541" spans="1:65">
      <c r="A541" s="30"/>
      <c r="B541" s="20" t="s">
        <v>275</v>
      </c>
      <c r="C541" s="12"/>
      <c r="D541" s="210">
        <v>7.5000000000000011E-2</v>
      </c>
      <c r="E541" s="210">
        <v>6.8333333333333343E-2</v>
      </c>
      <c r="F541" s="210" t="s">
        <v>714</v>
      </c>
      <c r="G541" s="210">
        <v>6.8333333333333343E-2</v>
      </c>
      <c r="H541" s="210">
        <v>7.0000000000000007E-2</v>
      </c>
      <c r="I541" s="203"/>
      <c r="J541" s="204"/>
      <c r="K541" s="204"/>
      <c r="L541" s="204"/>
      <c r="M541" s="204"/>
      <c r="N541" s="204"/>
      <c r="O541" s="204"/>
      <c r="P541" s="204"/>
      <c r="Q541" s="204"/>
      <c r="R541" s="204"/>
      <c r="S541" s="204"/>
      <c r="T541" s="204"/>
      <c r="U541" s="204"/>
      <c r="V541" s="204"/>
      <c r="W541" s="204"/>
      <c r="X541" s="204"/>
      <c r="Y541" s="204"/>
      <c r="Z541" s="204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3" t="s">
        <v>276</v>
      </c>
      <c r="C542" s="29"/>
      <c r="D542" s="24">
        <v>7.5000000000000011E-2</v>
      </c>
      <c r="E542" s="24">
        <v>7.0000000000000007E-2</v>
      </c>
      <c r="F542" s="24" t="s">
        <v>714</v>
      </c>
      <c r="G542" s="24">
        <v>7.0000000000000007E-2</v>
      </c>
      <c r="H542" s="24">
        <v>7.0000000000000007E-2</v>
      </c>
      <c r="I542" s="203"/>
      <c r="J542" s="204"/>
      <c r="K542" s="204"/>
      <c r="L542" s="204"/>
      <c r="M542" s="204"/>
      <c r="N542" s="204"/>
      <c r="O542" s="204"/>
      <c r="P542" s="204"/>
      <c r="Q542" s="204"/>
      <c r="R542" s="204"/>
      <c r="S542" s="204"/>
      <c r="T542" s="204"/>
      <c r="U542" s="204"/>
      <c r="V542" s="204"/>
      <c r="W542" s="204"/>
      <c r="X542" s="204"/>
      <c r="Y542" s="204"/>
      <c r="Z542" s="204"/>
      <c r="AA542" s="204"/>
      <c r="AB542" s="204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3" t="s">
        <v>277</v>
      </c>
      <c r="C543" s="29"/>
      <c r="D543" s="24">
        <v>5.4772255750516587E-3</v>
      </c>
      <c r="E543" s="24">
        <v>4.0824829046386332E-3</v>
      </c>
      <c r="F543" s="24" t="s">
        <v>714</v>
      </c>
      <c r="G543" s="24">
        <v>4.0824829046386332E-3</v>
      </c>
      <c r="H543" s="24">
        <v>0</v>
      </c>
      <c r="I543" s="203"/>
      <c r="J543" s="204"/>
      <c r="K543" s="204"/>
      <c r="L543" s="204"/>
      <c r="M543" s="204"/>
      <c r="N543" s="204"/>
      <c r="O543" s="204"/>
      <c r="P543" s="204"/>
      <c r="Q543" s="204"/>
      <c r="R543" s="204"/>
      <c r="S543" s="204"/>
      <c r="T543" s="204"/>
      <c r="U543" s="204"/>
      <c r="V543" s="204"/>
      <c r="W543" s="204"/>
      <c r="X543" s="204"/>
      <c r="Y543" s="204"/>
      <c r="Z543" s="204"/>
      <c r="AA543" s="204"/>
      <c r="AB543" s="204"/>
      <c r="AC543" s="204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3" t="s">
        <v>86</v>
      </c>
      <c r="C544" s="29"/>
      <c r="D544" s="13">
        <v>7.3029674334022104E-2</v>
      </c>
      <c r="E544" s="13">
        <v>5.9743652263004383E-2</v>
      </c>
      <c r="F544" s="13" t="s">
        <v>714</v>
      </c>
      <c r="G544" s="13">
        <v>5.9743652263004383E-2</v>
      </c>
      <c r="H544" s="13">
        <v>0</v>
      </c>
      <c r="I544" s="15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278</v>
      </c>
      <c r="C545" s="29"/>
      <c r="D545" s="13">
        <v>6.508875739644937E-2</v>
      </c>
      <c r="E545" s="13">
        <v>-2.9585798816568309E-2</v>
      </c>
      <c r="F545" s="13" t="s">
        <v>714</v>
      </c>
      <c r="G545" s="13">
        <v>-2.9585798816568309E-2</v>
      </c>
      <c r="H545" s="13">
        <v>-5.9171597633139728E-3</v>
      </c>
      <c r="I545" s="151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279</v>
      </c>
      <c r="C546" s="47"/>
      <c r="D546" s="45">
        <v>2.7</v>
      </c>
      <c r="E546" s="45">
        <v>0</v>
      </c>
      <c r="F546" s="45">
        <v>7.42</v>
      </c>
      <c r="G546" s="45">
        <v>0</v>
      </c>
      <c r="H546" s="45">
        <v>0.67</v>
      </c>
      <c r="I546" s="151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BM547" s="55"/>
    </row>
    <row r="548" spans="1:65" ht="15">
      <c r="B548" s="8" t="s">
        <v>619</v>
      </c>
      <c r="BM548" s="28" t="s">
        <v>66</v>
      </c>
    </row>
    <row r="549" spans="1:65" ht="15">
      <c r="A549" s="25" t="s">
        <v>55</v>
      </c>
      <c r="B549" s="18" t="s">
        <v>110</v>
      </c>
      <c r="C549" s="15" t="s">
        <v>111</v>
      </c>
      <c r="D549" s="16" t="s">
        <v>227</v>
      </c>
      <c r="E549" s="17" t="s">
        <v>227</v>
      </c>
      <c r="F549" s="17" t="s">
        <v>227</v>
      </c>
      <c r="G549" s="17" t="s">
        <v>227</v>
      </c>
      <c r="H549" s="17" t="s">
        <v>227</v>
      </c>
      <c r="I549" s="17" t="s">
        <v>227</v>
      </c>
      <c r="J549" s="17" t="s">
        <v>227</v>
      </c>
      <c r="K549" s="17" t="s">
        <v>227</v>
      </c>
      <c r="L549" s="17" t="s">
        <v>227</v>
      </c>
      <c r="M549" s="17" t="s">
        <v>227</v>
      </c>
      <c r="N549" s="17" t="s">
        <v>227</v>
      </c>
      <c r="O549" s="17" t="s">
        <v>227</v>
      </c>
      <c r="P549" s="17" t="s">
        <v>227</v>
      </c>
      <c r="Q549" s="17" t="s">
        <v>227</v>
      </c>
      <c r="R549" s="17" t="s">
        <v>227</v>
      </c>
      <c r="S549" s="17" t="s">
        <v>227</v>
      </c>
      <c r="T549" s="17" t="s">
        <v>227</v>
      </c>
      <c r="U549" s="17" t="s">
        <v>227</v>
      </c>
      <c r="V549" s="17" t="s">
        <v>227</v>
      </c>
      <c r="W549" s="17" t="s">
        <v>227</v>
      </c>
      <c r="X549" s="17" t="s">
        <v>227</v>
      </c>
      <c r="Y549" s="17" t="s">
        <v>227</v>
      </c>
      <c r="Z549" s="17" t="s">
        <v>227</v>
      </c>
      <c r="AA549" s="17" t="s">
        <v>227</v>
      </c>
      <c r="AB549" s="17" t="s">
        <v>227</v>
      </c>
      <c r="AC549" s="17" t="s">
        <v>227</v>
      </c>
      <c r="AD549" s="17" t="s">
        <v>227</v>
      </c>
      <c r="AE549" s="151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228</v>
      </c>
      <c r="C550" s="9" t="s">
        <v>228</v>
      </c>
      <c r="D550" s="149" t="s">
        <v>230</v>
      </c>
      <c r="E550" s="150" t="s">
        <v>231</v>
      </c>
      <c r="F550" s="150" t="s">
        <v>232</v>
      </c>
      <c r="G550" s="150" t="s">
        <v>233</v>
      </c>
      <c r="H550" s="150" t="s">
        <v>234</v>
      </c>
      <c r="I550" s="150" t="s">
        <v>235</v>
      </c>
      <c r="J550" s="150" t="s">
        <v>236</v>
      </c>
      <c r="K550" s="150" t="s">
        <v>237</v>
      </c>
      <c r="L550" s="150" t="s">
        <v>238</v>
      </c>
      <c r="M550" s="150" t="s">
        <v>239</v>
      </c>
      <c r="N550" s="150" t="s">
        <v>240</v>
      </c>
      <c r="O550" s="150" t="s">
        <v>241</v>
      </c>
      <c r="P550" s="150" t="s">
        <v>242</v>
      </c>
      <c r="Q550" s="150" t="s">
        <v>244</v>
      </c>
      <c r="R550" s="150" t="s">
        <v>247</v>
      </c>
      <c r="S550" s="150" t="s">
        <v>248</v>
      </c>
      <c r="T550" s="150" t="s">
        <v>304</v>
      </c>
      <c r="U550" s="150" t="s">
        <v>249</v>
      </c>
      <c r="V550" s="150" t="s">
        <v>250</v>
      </c>
      <c r="W550" s="150" t="s">
        <v>252</v>
      </c>
      <c r="X550" s="150" t="s">
        <v>255</v>
      </c>
      <c r="Y550" s="150" t="s">
        <v>256</v>
      </c>
      <c r="Z550" s="150" t="s">
        <v>305</v>
      </c>
      <c r="AA550" s="150" t="s">
        <v>259</v>
      </c>
      <c r="AB550" s="150" t="s">
        <v>264</v>
      </c>
      <c r="AC550" s="150" t="s">
        <v>265</v>
      </c>
      <c r="AD550" s="150" t="s">
        <v>266</v>
      </c>
      <c r="AE550" s="151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342</v>
      </c>
      <c r="E551" s="11" t="s">
        <v>341</v>
      </c>
      <c r="F551" s="11" t="s">
        <v>341</v>
      </c>
      <c r="G551" s="11" t="s">
        <v>340</v>
      </c>
      <c r="H551" s="11" t="s">
        <v>341</v>
      </c>
      <c r="I551" s="11" t="s">
        <v>341</v>
      </c>
      <c r="J551" s="11" t="s">
        <v>340</v>
      </c>
      <c r="K551" s="11" t="s">
        <v>340</v>
      </c>
      <c r="L551" s="11" t="s">
        <v>340</v>
      </c>
      <c r="M551" s="11" t="s">
        <v>340</v>
      </c>
      <c r="N551" s="11" t="s">
        <v>340</v>
      </c>
      <c r="O551" s="11" t="s">
        <v>340</v>
      </c>
      <c r="P551" s="11" t="s">
        <v>340</v>
      </c>
      <c r="Q551" s="11" t="s">
        <v>340</v>
      </c>
      <c r="R551" s="11" t="s">
        <v>340</v>
      </c>
      <c r="S551" s="11" t="s">
        <v>341</v>
      </c>
      <c r="T551" s="11" t="s">
        <v>341</v>
      </c>
      <c r="U551" s="11" t="s">
        <v>342</v>
      </c>
      <c r="V551" s="11" t="s">
        <v>341</v>
      </c>
      <c r="W551" s="11" t="s">
        <v>342</v>
      </c>
      <c r="X551" s="11" t="s">
        <v>342</v>
      </c>
      <c r="Y551" s="11" t="s">
        <v>342</v>
      </c>
      <c r="Z551" s="11" t="s">
        <v>342</v>
      </c>
      <c r="AA551" s="11" t="s">
        <v>341</v>
      </c>
      <c r="AB551" s="11" t="s">
        <v>341</v>
      </c>
      <c r="AC551" s="11" t="s">
        <v>340</v>
      </c>
      <c r="AD551" s="11" t="s">
        <v>340</v>
      </c>
      <c r="AE551" s="151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344</v>
      </c>
      <c r="E552" s="26" t="s">
        <v>345</v>
      </c>
      <c r="F552" s="26" t="s">
        <v>344</v>
      </c>
      <c r="G552" s="26" t="s">
        <v>346</v>
      </c>
      <c r="H552" s="26" t="s">
        <v>347</v>
      </c>
      <c r="I552" s="26" t="s">
        <v>345</v>
      </c>
      <c r="J552" s="26" t="s">
        <v>345</v>
      </c>
      <c r="K552" s="26" t="s">
        <v>345</v>
      </c>
      <c r="L552" s="26" t="s">
        <v>345</v>
      </c>
      <c r="M552" s="26" t="s">
        <v>345</v>
      </c>
      <c r="N552" s="26" t="s">
        <v>345</v>
      </c>
      <c r="O552" s="26" t="s">
        <v>345</v>
      </c>
      <c r="P552" s="26" t="s">
        <v>345</v>
      </c>
      <c r="Q552" s="26" t="s">
        <v>348</v>
      </c>
      <c r="R552" s="26" t="s">
        <v>345</v>
      </c>
      <c r="S552" s="26" t="s">
        <v>344</v>
      </c>
      <c r="T552" s="26" t="s">
        <v>345</v>
      </c>
      <c r="U552" s="26" t="s">
        <v>344</v>
      </c>
      <c r="V552" s="26" t="s">
        <v>346</v>
      </c>
      <c r="W552" s="26" t="s">
        <v>347</v>
      </c>
      <c r="X552" s="26" t="s">
        <v>344</v>
      </c>
      <c r="Y552" s="26" t="s">
        <v>345</v>
      </c>
      <c r="Z552" s="26" t="s">
        <v>345</v>
      </c>
      <c r="AA552" s="26" t="s">
        <v>344</v>
      </c>
      <c r="AB552" s="26" t="s">
        <v>347</v>
      </c>
      <c r="AC552" s="26" t="s">
        <v>347</v>
      </c>
      <c r="AD552" s="26" t="s">
        <v>116</v>
      </c>
      <c r="AE552" s="151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05">
        <v>0.216</v>
      </c>
      <c r="E553" s="205">
        <v>0.22</v>
      </c>
      <c r="F553" s="205">
        <v>0.21</v>
      </c>
      <c r="G553" s="205">
        <v>0.19</v>
      </c>
      <c r="H553" s="205">
        <v>0.20940608240199318</v>
      </c>
      <c r="I553" s="205">
        <v>0.2</v>
      </c>
      <c r="J553" s="205">
        <v>0.22</v>
      </c>
      <c r="K553" s="205">
        <v>0.22999999999999998</v>
      </c>
      <c r="L553" s="205">
        <v>0.21</v>
      </c>
      <c r="M553" s="207">
        <v>0.2</v>
      </c>
      <c r="N553" s="205">
        <v>0.2</v>
      </c>
      <c r="O553" s="205">
        <v>0.2</v>
      </c>
      <c r="P553" s="205">
        <v>0.19</v>
      </c>
      <c r="Q553" s="205">
        <v>0.2</v>
      </c>
      <c r="R553" s="205">
        <v>0.22</v>
      </c>
      <c r="S553" s="205">
        <v>0.22999999999999998</v>
      </c>
      <c r="T553" s="205">
        <v>0.21</v>
      </c>
      <c r="U553" s="205">
        <v>0.20699999999999999</v>
      </c>
      <c r="V553" s="205">
        <v>0.22</v>
      </c>
      <c r="W553" s="207">
        <v>0.2</v>
      </c>
      <c r="X553" s="207">
        <v>0.23605990000000002</v>
      </c>
      <c r="Y553" s="207">
        <v>0.2412</v>
      </c>
      <c r="Z553" s="205">
        <v>0.20609999999999998</v>
      </c>
      <c r="AA553" s="205">
        <v>0.21565000000000001</v>
      </c>
      <c r="AB553" s="205">
        <v>0.22</v>
      </c>
      <c r="AC553" s="207">
        <v>0.19</v>
      </c>
      <c r="AD553" s="205">
        <v>0.21</v>
      </c>
      <c r="AE553" s="203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08">
        <v>1</v>
      </c>
    </row>
    <row r="554" spans="1:65">
      <c r="A554" s="30"/>
      <c r="B554" s="19">
        <v>1</v>
      </c>
      <c r="C554" s="9">
        <v>2</v>
      </c>
      <c r="D554" s="24">
        <v>0.21299999999999999</v>
      </c>
      <c r="E554" s="24">
        <v>0.21</v>
      </c>
      <c r="F554" s="24">
        <v>0.21</v>
      </c>
      <c r="G554" s="24">
        <v>0.19</v>
      </c>
      <c r="H554" s="24">
        <v>0.20968080017105703</v>
      </c>
      <c r="I554" s="24">
        <v>0.22</v>
      </c>
      <c r="J554" s="24">
        <v>0.22</v>
      </c>
      <c r="K554" s="24">
        <v>0.22999999999999998</v>
      </c>
      <c r="L554" s="24">
        <v>0.21</v>
      </c>
      <c r="M554" s="209">
        <v>0.2</v>
      </c>
      <c r="N554" s="24">
        <v>0.21</v>
      </c>
      <c r="O554" s="24">
        <v>0.2</v>
      </c>
      <c r="P554" s="24">
        <v>0.19</v>
      </c>
      <c r="Q554" s="24">
        <v>0.21</v>
      </c>
      <c r="R554" s="24">
        <v>0.21</v>
      </c>
      <c r="S554" s="24">
        <v>0.22</v>
      </c>
      <c r="T554" s="24">
        <v>0.22</v>
      </c>
      <c r="U554" s="24">
        <v>0.215</v>
      </c>
      <c r="V554" s="24">
        <v>0.22</v>
      </c>
      <c r="W554" s="209">
        <v>0.2</v>
      </c>
      <c r="X554" s="209">
        <v>0.23441510000000002</v>
      </c>
      <c r="Y554" s="209">
        <v>0.23219999999999999</v>
      </c>
      <c r="Z554" s="24">
        <v>0.20880000000000001</v>
      </c>
      <c r="AA554" s="24">
        <v>0.219</v>
      </c>
      <c r="AB554" s="24">
        <v>0.22</v>
      </c>
      <c r="AC554" s="209">
        <v>0.19</v>
      </c>
      <c r="AD554" s="24">
        <v>0.21</v>
      </c>
      <c r="AE554" s="203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08" t="e">
        <v>#N/A</v>
      </c>
    </row>
    <row r="555" spans="1:65">
      <c r="A555" s="30"/>
      <c r="B555" s="19">
        <v>1</v>
      </c>
      <c r="C555" s="9">
        <v>3</v>
      </c>
      <c r="D555" s="24">
        <v>0.21299999999999999</v>
      </c>
      <c r="E555" s="24">
        <v>0.22</v>
      </c>
      <c r="F555" s="24">
        <v>0.21</v>
      </c>
      <c r="G555" s="24">
        <v>0.2</v>
      </c>
      <c r="H555" s="24">
        <v>0.21449189859000695</v>
      </c>
      <c r="I555" s="24">
        <v>0.22</v>
      </c>
      <c r="J555" s="24">
        <v>0.22999999999999998</v>
      </c>
      <c r="K555" s="24">
        <v>0.22</v>
      </c>
      <c r="L555" s="24">
        <v>0.2</v>
      </c>
      <c r="M555" s="209">
        <v>0.2</v>
      </c>
      <c r="N555" s="24">
        <v>0.21</v>
      </c>
      <c r="O555" s="24">
        <v>0.2</v>
      </c>
      <c r="P555" s="24">
        <v>0.18</v>
      </c>
      <c r="Q555" s="211">
        <v>0.18</v>
      </c>
      <c r="R555" s="24">
        <v>0.22</v>
      </c>
      <c r="S555" s="24">
        <v>0.22</v>
      </c>
      <c r="T555" s="24">
        <v>0.22</v>
      </c>
      <c r="U555" s="24">
        <v>0.21299999999999999</v>
      </c>
      <c r="V555" s="24">
        <v>0.22</v>
      </c>
      <c r="W555" s="209">
        <v>0.2</v>
      </c>
      <c r="X555" s="209">
        <v>0.2331897</v>
      </c>
      <c r="Y555" s="209">
        <v>0.23280000000000001</v>
      </c>
      <c r="Z555" s="24">
        <v>0.20700000000000002</v>
      </c>
      <c r="AA555" s="24">
        <v>0.21405000000000002</v>
      </c>
      <c r="AB555" s="24">
        <v>0.22</v>
      </c>
      <c r="AC555" s="209">
        <v>0.18</v>
      </c>
      <c r="AD555" s="24">
        <v>0.21</v>
      </c>
      <c r="AE555" s="203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8">
        <v>16</v>
      </c>
    </row>
    <row r="556" spans="1:65">
      <c r="A556" s="30"/>
      <c r="B556" s="19">
        <v>1</v>
      </c>
      <c r="C556" s="9">
        <v>4</v>
      </c>
      <c r="D556" s="24">
        <v>0.21199999999999999</v>
      </c>
      <c r="E556" s="24">
        <v>0.22</v>
      </c>
      <c r="F556" s="24">
        <v>0.21</v>
      </c>
      <c r="G556" s="24">
        <v>0.19</v>
      </c>
      <c r="H556" s="24">
        <v>0.20062304553404342</v>
      </c>
      <c r="I556" s="24">
        <v>0.21</v>
      </c>
      <c r="J556" s="24">
        <v>0.22</v>
      </c>
      <c r="K556" s="24">
        <v>0.22</v>
      </c>
      <c r="L556" s="24">
        <v>0.21</v>
      </c>
      <c r="M556" s="209">
        <v>0.2</v>
      </c>
      <c r="N556" s="24">
        <v>0.21</v>
      </c>
      <c r="O556" s="24">
        <v>0.2</v>
      </c>
      <c r="P556" s="24">
        <v>0.19</v>
      </c>
      <c r="Q556" s="24">
        <v>0.21</v>
      </c>
      <c r="R556" s="24">
        <v>0.21</v>
      </c>
      <c r="S556" s="24">
        <v>0.22999999999999998</v>
      </c>
      <c r="T556" s="24">
        <v>0.22</v>
      </c>
      <c r="U556" s="24">
        <v>0.21099999999999999</v>
      </c>
      <c r="V556" s="24">
        <v>0.22</v>
      </c>
      <c r="W556" s="209">
        <v>0.2</v>
      </c>
      <c r="X556" s="209">
        <v>0.23844370000000001</v>
      </c>
      <c r="Y556" s="209">
        <v>0.2424</v>
      </c>
      <c r="Z556" s="24">
        <v>0.20700000000000002</v>
      </c>
      <c r="AA556" s="24">
        <v>0.21649999999999997</v>
      </c>
      <c r="AB556" s="24">
        <v>0.22</v>
      </c>
      <c r="AC556" s="209">
        <v>0.19</v>
      </c>
      <c r="AD556" s="24">
        <v>0.21</v>
      </c>
      <c r="AE556" s="203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8">
        <v>0.21079451601140622</v>
      </c>
    </row>
    <row r="557" spans="1:65">
      <c r="A557" s="30"/>
      <c r="B557" s="19">
        <v>1</v>
      </c>
      <c r="C557" s="9">
        <v>5</v>
      </c>
      <c r="D557" s="24">
        <v>0.21199999999999999</v>
      </c>
      <c r="E557" s="24">
        <v>0.21</v>
      </c>
      <c r="F557" s="24">
        <v>0.21</v>
      </c>
      <c r="G557" s="24">
        <v>0.19</v>
      </c>
      <c r="H557" s="24">
        <v>0.20288553104563742</v>
      </c>
      <c r="I557" s="24">
        <v>0.21</v>
      </c>
      <c r="J557" s="24">
        <v>0.22</v>
      </c>
      <c r="K557" s="24">
        <v>0.24</v>
      </c>
      <c r="L557" s="24">
        <v>0.2</v>
      </c>
      <c r="M557" s="209">
        <v>0.2</v>
      </c>
      <c r="N557" s="24">
        <v>0.2</v>
      </c>
      <c r="O557" s="24">
        <v>0.18</v>
      </c>
      <c r="P557" s="24">
        <v>0.2</v>
      </c>
      <c r="Q557" s="24">
        <v>0.21</v>
      </c>
      <c r="R557" s="24">
        <v>0.2</v>
      </c>
      <c r="S557" s="24">
        <v>0.22</v>
      </c>
      <c r="T557" s="24">
        <v>0.21</v>
      </c>
      <c r="U557" s="24">
        <v>0.20600000000000002</v>
      </c>
      <c r="V557" s="24">
        <v>0.21</v>
      </c>
      <c r="W557" s="209">
        <v>0.2</v>
      </c>
      <c r="X557" s="209">
        <v>0.23825209999999999</v>
      </c>
      <c r="Y557" s="209">
        <v>0.23280000000000001</v>
      </c>
      <c r="Z557" s="24">
        <v>0.20609999999999998</v>
      </c>
      <c r="AA557" s="24">
        <v>0.22455</v>
      </c>
      <c r="AB557" s="24">
        <v>0.22</v>
      </c>
      <c r="AC557" s="209">
        <v>0.18</v>
      </c>
      <c r="AD557" s="24">
        <v>0.21</v>
      </c>
      <c r="AE557" s="203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8">
        <v>98</v>
      </c>
    </row>
    <row r="558" spans="1:65">
      <c r="A558" s="30"/>
      <c r="B558" s="19">
        <v>1</v>
      </c>
      <c r="C558" s="9">
        <v>6</v>
      </c>
      <c r="D558" s="24">
        <v>0.214</v>
      </c>
      <c r="E558" s="24">
        <v>0.22</v>
      </c>
      <c r="F558" s="24">
        <v>0.21</v>
      </c>
      <c r="G558" s="24">
        <v>0.19</v>
      </c>
      <c r="H558" s="24">
        <v>0.20633875576288219</v>
      </c>
      <c r="I558" s="24">
        <v>0.21</v>
      </c>
      <c r="J558" s="24">
        <v>0.21</v>
      </c>
      <c r="K558" s="24">
        <v>0.22999999999999998</v>
      </c>
      <c r="L558" s="24">
        <v>0.2</v>
      </c>
      <c r="M558" s="209">
        <v>0.2</v>
      </c>
      <c r="N558" s="24">
        <v>0.2</v>
      </c>
      <c r="O558" s="24">
        <v>0.19</v>
      </c>
      <c r="P558" s="24">
        <v>0.2</v>
      </c>
      <c r="Q558" s="24">
        <v>0.22</v>
      </c>
      <c r="R558" s="24">
        <v>0.2</v>
      </c>
      <c r="S558" s="24">
        <v>0.22999999999999998</v>
      </c>
      <c r="T558" s="24">
        <v>0.22</v>
      </c>
      <c r="U558" s="24">
        <v>0.19800000000000001</v>
      </c>
      <c r="V558" s="24">
        <v>0.22</v>
      </c>
      <c r="W558" s="209">
        <v>0.2</v>
      </c>
      <c r="X558" s="209">
        <v>0.23502029999999996</v>
      </c>
      <c r="Y558" s="209">
        <v>0.24060000000000001</v>
      </c>
      <c r="Z558" s="24">
        <v>0.20880000000000001</v>
      </c>
      <c r="AA558" s="24">
        <v>0.21789999999999998</v>
      </c>
      <c r="AB558" s="24">
        <v>0.21</v>
      </c>
      <c r="AC558" s="209">
        <v>0.18</v>
      </c>
      <c r="AD558" s="24">
        <v>0.21</v>
      </c>
      <c r="AE558" s="203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20" t="s">
        <v>275</v>
      </c>
      <c r="C559" s="12"/>
      <c r="D559" s="210">
        <v>0.21333333333333335</v>
      </c>
      <c r="E559" s="210">
        <v>0.21666666666666667</v>
      </c>
      <c r="F559" s="210">
        <v>0.21</v>
      </c>
      <c r="G559" s="210">
        <v>0.19166666666666665</v>
      </c>
      <c r="H559" s="210">
        <v>0.20723768558427003</v>
      </c>
      <c r="I559" s="210">
        <v>0.21166666666666667</v>
      </c>
      <c r="J559" s="210">
        <v>0.21999999999999997</v>
      </c>
      <c r="K559" s="210">
        <v>0.2283333333333333</v>
      </c>
      <c r="L559" s="210">
        <v>0.20499999999999999</v>
      </c>
      <c r="M559" s="210">
        <v>0.19999999999999998</v>
      </c>
      <c r="N559" s="210">
        <v>0.20499999999999999</v>
      </c>
      <c r="O559" s="210">
        <v>0.19499999999999998</v>
      </c>
      <c r="P559" s="210">
        <v>0.19166666666666665</v>
      </c>
      <c r="Q559" s="210">
        <v>0.20499999999999999</v>
      </c>
      <c r="R559" s="210">
        <v>0.21</v>
      </c>
      <c r="S559" s="210">
        <v>0.22499999999999998</v>
      </c>
      <c r="T559" s="210">
        <v>0.21666666666666667</v>
      </c>
      <c r="U559" s="210">
        <v>0.20833333333333334</v>
      </c>
      <c r="V559" s="210">
        <v>0.21833333333333335</v>
      </c>
      <c r="W559" s="210">
        <v>0.19999999999999998</v>
      </c>
      <c r="X559" s="210">
        <v>0.23589680000000002</v>
      </c>
      <c r="Y559" s="210">
        <v>0.23699999999999999</v>
      </c>
      <c r="Z559" s="210">
        <v>0.20730000000000001</v>
      </c>
      <c r="AA559" s="210">
        <v>0.21794166666666667</v>
      </c>
      <c r="AB559" s="210">
        <v>0.21833333333333335</v>
      </c>
      <c r="AC559" s="210">
        <v>0.18499999999999997</v>
      </c>
      <c r="AD559" s="210">
        <v>0.21</v>
      </c>
      <c r="AE559" s="203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3" t="s">
        <v>276</v>
      </c>
      <c r="C560" s="29"/>
      <c r="D560" s="24">
        <v>0.21299999999999999</v>
      </c>
      <c r="E560" s="24">
        <v>0.22</v>
      </c>
      <c r="F560" s="24">
        <v>0.21</v>
      </c>
      <c r="G560" s="24">
        <v>0.19</v>
      </c>
      <c r="H560" s="24">
        <v>0.2078724190824377</v>
      </c>
      <c r="I560" s="24">
        <v>0.21</v>
      </c>
      <c r="J560" s="24">
        <v>0.22</v>
      </c>
      <c r="K560" s="24">
        <v>0.22999999999999998</v>
      </c>
      <c r="L560" s="24">
        <v>0.20500000000000002</v>
      </c>
      <c r="M560" s="24">
        <v>0.2</v>
      </c>
      <c r="N560" s="24">
        <v>0.20500000000000002</v>
      </c>
      <c r="O560" s="24">
        <v>0.2</v>
      </c>
      <c r="P560" s="24">
        <v>0.19</v>
      </c>
      <c r="Q560" s="24">
        <v>0.21</v>
      </c>
      <c r="R560" s="24">
        <v>0.21</v>
      </c>
      <c r="S560" s="24">
        <v>0.22499999999999998</v>
      </c>
      <c r="T560" s="24">
        <v>0.22</v>
      </c>
      <c r="U560" s="24">
        <v>0.20899999999999999</v>
      </c>
      <c r="V560" s="24">
        <v>0.22</v>
      </c>
      <c r="W560" s="24">
        <v>0.2</v>
      </c>
      <c r="X560" s="24">
        <v>0.23554009999999997</v>
      </c>
      <c r="Y560" s="24">
        <v>0.23670000000000002</v>
      </c>
      <c r="Z560" s="24">
        <v>0.20700000000000002</v>
      </c>
      <c r="AA560" s="24">
        <v>0.21719999999999998</v>
      </c>
      <c r="AB560" s="24">
        <v>0.22</v>
      </c>
      <c r="AC560" s="24">
        <v>0.185</v>
      </c>
      <c r="AD560" s="24">
        <v>0.21</v>
      </c>
      <c r="AE560" s="203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3" t="s">
        <v>277</v>
      </c>
      <c r="C561" s="29"/>
      <c r="D561" s="24">
        <v>1.5055453054181633E-3</v>
      </c>
      <c r="E561" s="24">
        <v>5.1639777949432277E-3</v>
      </c>
      <c r="F561" s="24">
        <v>0</v>
      </c>
      <c r="G561" s="24">
        <v>4.0824829046386332E-3</v>
      </c>
      <c r="H561" s="24">
        <v>5.0358146693830702E-3</v>
      </c>
      <c r="I561" s="24">
        <v>7.5277265270908078E-3</v>
      </c>
      <c r="J561" s="24">
        <v>6.3245553203367553E-3</v>
      </c>
      <c r="K561" s="24">
        <v>7.5277265270908044E-3</v>
      </c>
      <c r="L561" s="24">
        <v>5.4772255750516509E-3</v>
      </c>
      <c r="M561" s="24">
        <v>3.0404709722440586E-17</v>
      </c>
      <c r="N561" s="24">
        <v>5.4772255750516509E-3</v>
      </c>
      <c r="O561" s="24">
        <v>8.3666002653407616E-3</v>
      </c>
      <c r="P561" s="24">
        <v>7.5277265270908165E-3</v>
      </c>
      <c r="Q561" s="24">
        <v>1.3784048752090222E-2</v>
      </c>
      <c r="R561" s="24">
        <v>8.9442719099991543E-3</v>
      </c>
      <c r="S561" s="24">
        <v>5.47722557505165E-3</v>
      </c>
      <c r="T561" s="24">
        <v>5.1639777949432277E-3</v>
      </c>
      <c r="U561" s="24">
        <v>6.1210020966069433E-3</v>
      </c>
      <c r="V561" s="24">
        <v>4.0824829046386332E-3</v>
      </c>
      <c r="W561" s="24">
        <v>3.0404709722440586E-17</v>
      </c>
      <c r="X561" s="24">
        <v>2.1143706798950864E-3</v>
      </c>
      <c r="Y561" s="24">
        <v>4.8596296155159818E-3</v>
      </c>
      <c r="Z561" s="24">
        <v>1.2296340919151654E-3</v>
      </c>
      <c r="AA561" s="24">
        <v>3.6678899474584361E-3</v>
      </c>
      <c r="AB561" s="24">
        <v>4.0824829046386332E-3</v>
      </c>
      <c r="AC561" s="24">
        <v>5.4772255750516656E-3</v>
      </c>
      <c r="AD561" s="24">
        <v>0</v>
      </c>
      <c r="AE561" s="203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3" t="s">
        <v>86</v>
      </c>
      <c r="C562" s="29"/>
      <c r="D562" s="13">
        <v>7.0572436191476398E-3</v>
      </c>
      <c r="E562" s="13">
        <v>2.3833743668968742E-2</v>
      </c>
      <c r="F562" s="13">
        <v>0</v>
      </c>
      <c r="G562" s="13">
        <v>2.1299910806810263E-2</v>
      </c>
      <c r="H562" s="13">
        <v>2.4299705216189231E-2</v>
      </c>
      <c r="I562" s="13">
        <v>3.5564062332712476E-2</v>
      </c>
      <c r="J562" s="13">
        <v>2.8747978728803438E-2</v>
      </c>
      <c r="K562" s="13">
        <v>3.2968145374120315E-2</v>
      </c>
      <c r="L562" s="13">
        <v>2.6718173536837322E-2</v>
      </c>
      <c r="M562" s="13">
        <v>1.5202354861220294E-16</v>
      </c>
      <c r="N562" s="13">
        <v>2.6718173536837322E-2</v>
      </c>
      <c r="O562" s="13">
        <v>4.2905642386362887E-2</v>
      </c>
      <c r="P562" s="13">
        <v>3.9275094923952092E-2</v>
      </c>
      <c r="Q562" s="13">
        <v>6.7239262205318159E-2</v>
      </c>
      <c r="R562" s="13">
        <v>4.2591770999995976E-2</v>
      </c>
      <c r="S562" s="13">
        <v>2.4343224778007336E-2</v>
      </c>
      <c r="T562" s="13">
        <v>2.3833743668968742E-2</v>
      </c>
      <c r="U562" s="13">
        <v>2.9380810063713327E-2</v>
      </c>
      <c r="V562" s="13">
        <v>1.8698394983077706E-2</v>
      </c>
      <c r="W562" s="13">
        <v>1.5202354861220294E-16</v>
      </c>
      <c r="X562" s="13">
        <v>8.9631172610017858E-3</v>
      </c>
      <c r="Y562" s="13">
        <v>2.0504766310194017E-2</v>
      </c>
      <c r="Z562" s="13">
        <v>5.9316646980953468E-3</v>
      </c>
      <c r="AA562" s="13">
        <v>1.6829686601728761E-2</v>
      </c>
      <c r="AB562" s="13">
        <v>1.8698394983077706E-2</v>
      </c>
      <c r="AC562" s="13">
        <v>2.960662473000901E-2</v>
      </c>
      <c r="AD562" s="13">
        <v>0</v>
      </c>
      <c r="AE562" s="151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278</v>
      </c>
      <c r="C563" s="29"/>
      <c r="D563" s="13">
        <v>1.2044038763274756E-2</v>
      </c>
      <c r="E563" s="13">
        <v>2.7857226868950979E-2</v>
      </c>
      <c r="F563" s="13">
        <v>-3.7691493424014677E-3</v>
      </c>
      <c r="G563" s="13">
        <v>-9.0741683923620475E-2</v>
      </c>
      <c r="H563" s="13">
        <v>-1.6873448581289141E-2</v>
      </c>
      <c r="I563" s="13">
        <v>4.1374447104367551E-3</v>
      </c>
      <c r="J563" s="13">
        <v>4.3670414974626981E-2</v>
      </c>
      <c r="K563" s="13">
        <v>8.3203385238817429E-2</v>
      </c>
      <c r="L563" s="13">
        <v>-2.7488931500915803E-2</v>
      </c>
      <c r="M563" s="13">
        <v>-5.1208713659430027E-2</v>
      </c>
      <c r="N563" s="13">
        <v>-2.7488931500915803E-2</v>
      </c>
      <c r="O563" s="13">
        <v>-7.4928495817944252E-2</v>
      </c>
      <c r="P563" s="13">
        <v>-9.0741683923620475E-2</v>
      </c>
      <c r="Q563" s="13">
        <v>-2.7488931500915803E-2</v>
      </c>
      <c r="R563" s="13">
        <v>-3.7691493424014677E-3</v>
      </c>
      <c r="S563" s="13">
        <v>6.7390197133141205E-2</v>
      </c>
      <c r="T563" s="13">
        <v>2.7857226868950979E-2</v>
      </c>
      <c r="U563" s="13">
        <v>-1.1675743395239468E-2</v>
      </c>
      <c r="V563" s="13">
        <v>3.576382092178898E-2</v>
      </c>
      <c r="W563" s="13">
        <v>-5.1208713659430027E-2</v>
      </c>
      <c r="X563" s="13">
        <v>0.11908414157812097</v>
      </c>
      <c r="Y563" s="13">
        <v>0.12431767431357543</v>
      </c>
      <c r="Z563" s="13">
        <v>-1.6577831707999091E-2</v>
      </c>
      <c r="AA563" s="13">
        <v>3.3905771319372002E-2</v>
      </c>
      <c r="AB563" s="13">
        <v>3.576382092178898E-2</v>
      </c>
      <c r="AC563" s="13">
        <v>-0.12236806013497281</v>
      </c>
      <c r="AD563" s="13">
        <v>-3.7691493424014677E-3</v>
      </c>
      <c r="AE563" s="151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279</v>
      </c>
      <c r="C564" s="47"/>
      <c r="D564" s="45">
        <v>0.34</v>
      </c>
      <c r="E564" s="45">
        <v>0.67</v>
      </c>
      <c r="F564" s="45">
        <v>0</v>
      </c>
      <c r="G564" s="45">
        <v>1.85</v>
      </c>
      <c r="H564" s="45">
        <v>0.28000000000000003</v>
      </c>
      <c r="I564" s="45">
        <v>0.17</v>
      </c>
      <c r="J564" s="45">
        <v>1.01</v>
      </c>
      <c r="K564" s="45">
        <v>1.85</v>
      </c>
      <c r="L564" s="45">
        <v>0.51</v>
      </c>
      <c r="M564" s="45" t="s">
        <v>280</v>
      </c>
      <c r="N564" s="45">
        <v>0.51</v>
      </c>
      <c r="O564" s="45">
        <v>1.52</v>
      </c>
      <c r="P564" s="45">
        <v>1.85</v>
      </c>
      <c r="Q564" s="45">
        <v>0.51</v>
      </c>
      <c r="R564" s="45">
        <v>0</v>
      </c>
      <c r="S564" s="45">
        <v>1.52</v>
      </c>
      <c r="T564" s="45">
        <v>0.67</v>
      </c>
      <c r="U564" s="45">
        <v>0.17</v>
      </c>
      <c r="V564" s="45">
        <v>0.84</v>
      </c>
      <c r="W564" s="45" t="s">
        <v>280</v>
      </c>
      <c r="X564" s="45">
        <v>2.62</v>
      </c>
      <c r="Y564" s="45">
        <v>2.73</v>
      </c>
      <c r="Z564" s="45">
        <v>0.27</v>
      </c>
      <c r="AA564" s="45">
        <v>0.8</v>
      </c>
      <c r="AB564" s="45">
        <v>0.84</v>
      </c>
      <c r="AC564" s="45">
        <v>2.5299999999999998</v>
      </c>
      <c r="AD564" s="45">
        <v>0</v>
      </c>
      <c r="AE564" s="151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 t="s">
        <v>359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BM565" s="55"/>
    </row>
    <row r="566" spans="1:65">
      <c r="BM566" s="55"/>
    </row>
    <row r="567" spans="1:65" ht="15">
      <c r="B567" s="8" t="s">
        <v>620</v>
      </c>
      <c r="BM567" s="28" t="s">
        <v>66</v>
      </c>
    </row>
    <row r="568" spans="1:65" ht="15">
      <c r="A568" s="25" t="s">
        <v>56</v>
      </c>
      <c r="B568" s="18" t="s">
        <v>110</v>
      </c>
      <c r="C568" s="15" t="s">
        <v>111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7" t="s">
        <v>227</v>
      </c>
      <c r="V568" s="17" t="s">
        <v>227</v>
      </c>
      <c r="W568" s="17" t="s">
        <v>227</v>
      </c>
      <c r="X568" s="17" t="s">
        <v>227</v>
      </c>
      <c r="Y568" s="17" t="s">
        <v>227</v>
      </c>
      <c r="Z568" s="17" t="s">
        <v>227</v>
      </c>
      <c r="AA568" s="17" t="s">
        <v>227</v>
      </c>
      <c r="AB568" s="17" t="s">
        <v>227</v>
      </c>
      <c r="AC568" s="17" t="s">
        <v>227</v>
      </c>
      <c r="AD568" s="17" t="s">
        <v>227</v>
      </c>
      <c r="AE568" s="151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228</v>
      </c>
      <c r="C569" s="9" t="s">
        <v>228</v>
      </c>
      <c r="D569" s="149" t="s">
        <v>230</v>
      </c>
      <c r="E569" s="150" t="s">
        <v>231</v>
      </c>
      <c r="F569" s="150" t="s">
        <v>232</v>
      </c>
      <c r="G569" s="150" t="s">
        <v>233</v>
      </c>
      <c r="H569" s="150" t="s">
        <v>234</v>
      </c>
      <c r="I569" s="150" t="s">
        <v>235</v>
      </c>
      <c r="J569" s="150" t="s">
        <v>236</v>
      </c>
      <c r="K569" s="150" t="s">
        <v>237</v>
      </c>
      <c r="L569" s="150" t="s">
        <v>238</v>
      </c>
      <c r="M569" s="150" t="s">
        <v>239</v>
      </c>
      <c r="N569" s="150" t="s">
        <v>240</v>
      </c>
      <c r="O569" s="150" t="s">
        <v>241</v>
      </c>
      <c r="P569" s="150" t="s">
        <v>242</v>
      </c>
      <c r="Q569" s="150" t="s">
        <v>244</v>
      </c>
      <c r="R569" s="150" t="s">
        <v>247</v>
      </c>
      <c r="S569" s="150" t="s">
        <v>248</v>
      </c>
      <c r="T569" s="150" t="s">
        <v>304</v>
      </c>
      <c r="U569" s="150" t="s">
        <v>249</v>
      </c>
      <c r="V569" s="150" t="s">
        <v>250</v>
      </c>
      <c r="W569" s="150" t="s">
        <v>252</v>
      </c>
      <c r="X569" s="150" t="s">
        <v>255</v>
      </c>
      <c r="Y569" s="150" t="s">
        <v>256</v>
      </c>
      <c r="Z569" s="150" t="s">
        <v>305</v>
      </c>
      <c r="AA569" s="150" t="s">
        <v>259</v>
      </c>
      <c r="AB569" s="150" t="s">
        <v>264</v>
      </c>
      <c r="AC569" s="150" t="s">
        <v>265</v>
      </c>
      <c r="AD569" s="150" t="s">
        <v>266</v>
      </c>
      <c r="AE569" s="151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1</v>
      </c>
    </row>
    <row r="570" spans="1:65">
      <c r="A570" s="30"/>
      <c r="B570" s="19"/>
      <c r="C570" s="9"/>
      <c r="D570" s="10" t="s">
        <v>342</v>
      </c>
      <c r="E570" s="11" t="s">
        <v>341</v>
      </c>
      <c r="F570" s="11" t="s">
        <v>341</v>
      </c>
      <c r="G570" s="11" t="s">
        <v>340</v>
      </c>
      <c r="H570" s="11" t="s">
        <v>341</v>
      </c>
      <c r="I570" s="11" t="s">
        <v>341</v>
      </c>
      <c r="J570" s="11" t="s">
        <v>340</v>
      </c>
      <c r="K570" s="11" t="s">
        <v>340</v>
      </c>
      <c r="L570" s="11" t="s">
        <v>340</v>
      </c>
      <c r="M570" s="11" t="s">
        <v>340</v>
      </c>
      <c r="N570" s="11" t="s">
        <v>340</v>
      </c>
      <c r="O570" s="11" t="s">
        <v>340</v>
      </c>
      <c r="P570" s="11" t="s">
        <v>340</v>
      </c>
      <c r="Q570" s="11" t="s">
        <v>340</v>
      </c>
      <c r="R570" s="11" t="s">
        <v>340</v>
      </c>
      <c r="S570" s="11" t="s">
        <v>341</v>
      </c>
      <c r="T570" s="11" t="s">
        <v>341</v>
      </c>
      <c r="U570" s="11" t="s">
        <v>342</v>
      </c>
      <c r="V570" s="11" t="s">
        <v>341</v>
      </c>
      <c r="W570" s="11" t="s">
        <v>342</v>
      </c>
      <c r="X570" s="11" t="s">
        <v>342</v>
      </c>
      <c r="Y570" s="11" t="s">
        <v>342</v>
      </c>
      <c r="Z570" s="11" t="s">
        <v>340</v>
      </c>
      <c r="AA570" s="11" t="s">
        <v>341</v>
      </c>
      <c r="AB570" s="11" t="s">
        <v>341</v>
      </c>
      <c r="AC570" s="11" t="s">
        <v>340</v>
      </c>
      <c r="AD570" s="11" t="s">
        <v>340</v>
      </c>
      <c r="AE570" s="151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9"/>
      <c r="C571" s="9"/>
      <c r="D571" s="26" t="s">
        <v>344</v>
      </c>
      <c r="E571" s="26" t="s">
        <v>345</v>
      </c>
      <c r="F571" s="26" t="s">
        <v>344</v>
      </c>
      <c r="G571" s="26" t="s">
        <v>346</v>
      </c>
      <c r="H571" s="26" t="s">
        <v>347</v>
      </c>
      <c r="I571" s="26" t="s">
        <v>345</v>
      </c>
      <c r="J571" s="26" t="s">
        <v>345</v>
      </c>
      <c r="K571" s="26" t="s">
        <v>345</v>
      </c>
      <c r="L571" s="26" t="s">
        <v>345</v>
      </c>
      <c r="M571" s="26" t="s">
        <v>345</v>
      </c>
      <c r="N571" s="26" t="s">
        <v>345</v>
      </c>
      <c r="O571" s="26" t="s">
        <v>345</v>
      </c>
      <c r="P571" s="26" t="s">
        <v>345</v>
      </c>
      <c r="Q571" s="26" t="s">
        <v>348</v>
      </c>
      <c r="R571" s="26" t="s">
        <v>345</v>
      </c>
      <c r="S571" s="26" t="s">
        <v>344</v>
      </c>
      <c r="T571" s="26" t="s">
        <v>345</v>
      </c>
      <c r="U571" s="26" t="s">
        <v>344</v>
      </c>
      <c r="V571" s="26" t="s">
        <v>346</v>
      </c>
      <c r="W571" s="26" t="s">
        <v>347</v>
      </c>
      <c r="X571" s="26" t="s">
        <v>344</v>
      </c>
      <c r="Y571" s="26" t="s">
        <v>345</v>
      </c>
      <c r="Z571" s="26"/>
      <c r="AA571" s="26" t="s">
        <v>344</v>
      </c>
      <c r="AB571" s="26" t="s">
        <v>347</v>
      </c>
      <c r="AC571" s="26" t="s">
        <v>347</v>
      </c>
      <c r="AD571" s="26" t="s">
        <v>116</v>
      </c>
      <c r="AE571" s="151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05">
        <v>5.1999999999999998E-3</v>
      </c>
      <c r="E572" s="205">
        <v>5.1999999999999998E-3</v>
      </c>
      <c r="F572" s="205">
        <v>5.0000000000000001E-3</v>
      </c>
      <c r="G572" s="205">
        <v>4.8999999999999998E-3</v>
      </c>
      <c r="H572" s="205">
        <v>5.190984490210708E-3</v>
      </c>
      <c r="I572" s="205">
        <v>4.8999999999999998E-3</v>
      </c>
      <c r="J572" s="205">
        <v>5.0000000000000001E-3</v>
      </c>
      <c r="K572" s="205">
        <v>4.8999999999999998E-3</v>
      </c>
      <c r="L572" s="205">
        <v>5.1000000000000004E-3</v>
      </c>
      <c r="M572" s="205">
        <v>5.0000000000000001E-3</v>
      </c>
      <c r="N572" s="205">
        <v>5.1000000000000004E-3</v>
      </c>
      <c r="O572" s="205">
        <v>5.1999999999999998E-3</v>
      </c>
      <c r="P572" s="205">
        <v>5.1000000000000004E-3</v>
      </c>
      <c r="Q572" s="205">
        <v>5.0000000000000001E-3</v>
      </c>
      <c r="R572" s="205">
        <v>5.3999999999999994E-3</v>
      </c>
      <c r="S572" s="205">
        <v>5.3999999999999994E-3</v>
      </c>
      <c r="T572" s="205">
        <v>5.5000000000000005E-3</v>
      </c>
      <c r="U572" s="205">
        <v>5.3E-3</v>
      </c>
      <c r="V572" s="205">
        <v>5.1000000000000004E-3</v>
      </c>
      <c r="W572" s="207">
        <v>4.4299999999999999E-3</v>
      </c>
      <c r="X572" s="205">
        <v>5.3877999999999999E-3</v>
      </c>
      <c r="Y572" s="205">
        <v>5.4000000000000003E-3</v>
      </c>
      <c r="Z572" s="205">
        <v>5.3312072799938885E-3</v>
      </c>
      <c r="AA572" s="205">
        <v>4.8999999999999998E-3</v>
      </c>
      <c r="AB572" s="205">
        <v>5.0000000000000001E-3</v>
      </c>
      <c r="AC572" s="205">
        <v>5.3E-3</v>
      </c>
      <c r="AD572" s="205">
        <v>5.3999999999999994E-3</v>
      </c>
      <c r="AE572" s="203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4"/>
      <c r="AT572" s="204"/>
      <c r="AU572" s="204"/>
      <c r="AV572" s="204"/>
      <c r="AW572" s="204"/>
      <c r="AX572" s="204"/>
      <c r="AY572" s="204"/>
      <c r="AZ572" s="204"/>
      <c r="BA572" s="204"/>
      <c r="BB572" s="204"/>
      <c r="BC572" s="204"/>
      <c r="BD572" s="204"/>
      <c r="BE572" s="204"/>
      <c r="BF572" s="204"/>
      <c r="BG572" s="204"/>
      <c r="BH572" s="204"/>
      <c r="BI572" s="204"/>
      <c r="BJ572" s="204"/>
      <c r="BK572" s="204"/>
      <c r="BL572" s="204"/>
      <c r="BM572" s="208">
        <v>1</v>
      </c>
    </row>
    <row r="573" spans="1:65">
      <c r="A573" s="30"/>
      <c r="B573" s="19">
        <v>1</v>
      </c>
      <c r="C573" s="9">
        <v>2</v>
      </c>
      <c r="D573" s="24">
        <v>5.1000000000000004E-3</v>
      </c>
      <c r="E573" s="24">
        <v>5.1000000000000004E-3</v>
      </c>
      <c r="F573" s="24">
        <v>5.0000000000000001E-3</v>
      </c>
      <c r="G573" s="24">
        <v>4.8000000000000004E-3</v>
      </c>
      <c r="H573" s="24">
        <v>5.2215561223723202E-3</v>
      </c>
      <c r="I573" s="24">
        <v>5.0000000000000001E-3</v>
      </c>
      <c r="J573" s="24">
        <v>4.8000000000000004E-3</v>
      </c>
      <c r="K573" s="24">
        <v>4.8999999999999998E-3</v>
      </c>
      <c r="L573" s="24">
        <v>5.1000000000000004E-3</v>
      </c>
      <c r="M573" s="24">
        <v>5.0000000000000001E-3</v>
      </c>
      <c r="N573" s="24">
        <v>5.1000000000000004E-3</v>
      </c>
      <c r="O573" s="24">
        <v>5.0000000000000001E-3</v>
      </c>
      <c r="P573" s="24">
        <v>5.1000000000000004E-3</v>
      </c>
      <c r="Q573" s="24">
        <v>5.1000000000000004E-3</v>
      </c>
      <c r="R573" s="24">
        <v>5.1000000000000004E-3</v>
      </c>
      <c r="S573" s="24">
        <v>5.1999999999999998E-3</v>
      </c>
      <c r="T573" s="24">
        <v>5.3999999999999994E-3</v>
      </c>
      <c r="U573" s="24">
        <v>5.3999999999999994E-3</v>
      </c>
      <c r="V573" s="24">
        <v>5.1000000000000004E-3</v>
      </c>
      <c r="W573" s="209">
        <v>4.4200000000000003E-3</v>
      </c>
      <c r="X573" s="24">
        <v>5.3749999999999996E-3</v>
      </c>
      <c r="Y573" s="24">
        <v>4.5999999999999999E-3</v>
      </c>
      <c r="Z573" s="24">
        <v>5.2429806546268757E-3</v>
      </c>
      <c r="AA573" s="24">
        <v>5.0000000000000001E-3</v>
      </c>
      <c r="AB573" s="24">
        <v>5.0000000000000001E-3</v>
      </c>
      <c r="AC573" s="24">
        <v>5.3E-3</v>
      </c>
      <c r="AD573" s="24">
        <v>5.3999999999999994E-3</v>
      </c>
      <c r="AE573" s="203"/>
      <c r="AF573" s="204"/>
      <c r="AG573" s="204"/>
      <c r="AH573" s="204"/>
      <c r="AI573" s="204"/>
      <c r="AJ573" s="204"/>
      <c r="AK573" s="204"/>
      <c r="AL573" s="204"/>
      <c r="AM573" s="204"/>
      <c r="AN573" s="204"/>
      <c r="AO573" s="204"/>
      <c r="AP573" s="204"/>
      <c r="AQ573" s="204"/>
      <c r="AR573" s="204"/>
      <c r="AS573" s="204"/>
      <c r="AT573" s="204"/>
      <c r="AU573" s="204"/>
      <c r="AV573" s="204"/>
      <c r="AW573" s="204"/>
      <c r="AX573" s="204"/>
      <c r="AY573" s="204"/>
      <c r="AZ573" s="204"/>
      <c r="BA573" s="204"/>
      <c r="BB573" s="204"/>
      <c r="BC573" s="204"/>
      <c r="BD573" s="204"/>
      <c r="BE573" s="204"/>
      <c r="BF573" s="204"/>
      <c r="BG573" s="204"/>
      <c r="BH573" s="204"/>
      <c r="BI573" s="204"/>
      <c r="BJ573" s="204"/>
      <c r="BK573" s="204"/>
      <c r="BL573" s="204"/>
      <c r="BM573" s="208">
        <v>22</v>
      </c>
    </row>
    <row r="574" spans="1:65">
      <c r="A574" s="30"/>
      <c r="B574" s="19">
        <v>1</v>
      </c>
      <c r="C574" s="9">
        <v>3</v>
      </c>
      <c r="D574" s="24">
        <v>5.1999999999999998E-3</v>
      </c>
      <c r="E574" s="24">
        <v>5.3999999999999994E-3</v>
      </c>
      <c r="F574" s="24">
        <v>5.0000000000000001E-3</v>
      </c>
      <c r="G574" s="24">
        <v>4.8999999999999998E-3</v>
      </c>
      <c r="H574" s="24">
        <v>5.2315178034450915E-3</v>
      </c>
      <c r="I574" s="24">
        <v>5.0000000000000001E-3</v>
      </c>
      <c r="J574" s="24">
        <v>5.1000000000000004E-3</v>
      </c>
      <c r="K574" s="24">
        <v>4.8999999999999998E-3</v>
      </c>
      <c r="L574" s="24">
        <v>5.0000000000000001E-3</v>
      </c>
      <c r="M574" s="24">
        <v>5.0000000000000001E-3</v>
      </c>
      <c r="N574" s="24">
        <v>5.1000000000000004E-3</v>
      </c>
      <c r="O574" s="24">
        <v>5.1000000000000004E-3</v>
      </c>
      <c r="P574" s="24">
        <v>5.0000000000000001E-3</v>
      </c>
      <c r="Q574" s="211">
        <v>4.5000000000000005E-3</v>
      </c>
      <c r="R574" s="24">
        <v>5.5000000000000005E-3</v>
      </c>
      <c r="S574" s="24">
        <v>5.3E-3</v>
      </c>
      <c r="T574" s="24">
        <v>5.3E-3</v>
      </c>
      <c r="U574" s="24">
        <v>5.5000000000000005E-3</v>
      </c>
      <c r="V574" s="24">
        <v>5.1000000000000004E-3</v>
      </c>
      <c r="W574" s="209">
        <v>4.2299999999999994E-3</v>
      </c>
      <c r="X574" s="24">
        <v>5.3790000000000001E-3</v>
      </c>
      <c r="Y574" s="24">
        <v>5.4000000000000003E-3</v>
      </c>
      <c r="Z574" s="24">
        <v>5.2188748976010431E-3</v>
      </c>
      <c r="AA574" s="24">
        <v>4.8999999999999998E-3</v>
      </c>
      <c r="AB574" s="24">
        <v>5.1000000000000004E-3</v>
      </c>
      <c r="AC574" s="24">
        <v>5.3E-3</v>
      </c>
      <c r="AD574" s="24">
        <v>5.5000000000000005E-3</v>
      </c>
      <c r="AE574" s="203"/>
      <c r="AF574" s="204"/>
      <c r="AG574" s="204"/>
      <c r="AH574" s="204"/>
      <c r="AI574" s="204"/>
      <c r="AJ574" s="204"/>
      <c r="AK574" s="204"/>
      <c r="AL574" s="204"/>
      <c r="AM574" s="204"/>
      <c r="AN574" s="204"/>
      <c r="AO574" s="204"/>
      <c r="AP574" s="204"/>
      <c r="AQ574" s="204"/>
      <c r="AR574" s="204"/>
      <c r="AS574" s="204"/>
      <c r="AT574" s="204"/>
      <c r="AU574" s="204"/>
      <c r="AV574" s="204"/>
      <c r="AW574" s="204"/>
      <c r="AX574" s="204"/>
      <c r="AY574" s="204"/>
      <c r="AZ574" s="204"/>
      <c r="BA574" s="204"/>
      <c r="BB574" s="204"/>
      <c r="BC574" s="204"/>
      <c r="BD574" s="204"/>
      <c r="BE574" s="204"/>
      <c r="BF574" s="204"/>
      <c r="BG574" s="204"/>
      <c r="BH574" s="204"/>
      <c r="BI574" s="204"/>
      <c r="BJ574" s="204"/>
      <c r="BK574" s="204"/>
      <c r="BL574" s="204"/>
      <c r="BM574" s="208">
        <v>16</v>
      </c>
    </row>
    <row r="575" spans="1:65">
      <c r="A575" s="30"/>
      <c r="B575" s="19">
        <v>1</v>
      </c>
      <c r="C575" s="9">
        <v>4</v>
      </c>
      <c r="D575" s="24">
        <v>5.1000000000000004E-3</v>
      </c>
      <c r="E575" s="24">
        <v>5.3999999999999994E-3</v>
      </c>
      <c r="F575" s="24">
        <v>5.1000000000000004E-3</v>
      </c>
      <c r="G575" s="24">
        <v>4.8999999999999998E-3</v>
      </c>
      <c r="H575" s="24">
        <v>5.0419233326373502E-3</v>
      </c>
      <c r="I575" s="24">
        <v>4.6999999999999993E-3</v>
      </c>
      <c r="J575" s="24">
        <v>5.0000000000000001E-3</v>
      </c>
      <c r="K575" s="24">
        <v>4.6999999999999993E-3</v>
      </c>
      <c r="L575" s="24">
        <v>5.1000000000000004E-3</v>
      </c>
      <c r="M575" s="24">
        <v>5.1000000000000004E-3</v>
      </c>
      <c r="N575" s="24">
        <v>5.1000000000000004E-3</v>
      </c>
      <c r="O575" s="24">
        <v>5.0000000000000001E-3</v>
      </c>
      <c r="P575" s="24">
        <v>5.1000000000000004E-3</v>
      </c>
      <c r="Q575" s="24">
        <v>5.3E-3</v>
      </c>
      <c r="R575" s="24">
        <v>5.3E-3</v>
      </c>
      <c r="S575" s="24">
        <v>5.5000000000000005E-3</v>
      </c>
      <c r="T575" s="24">
        <v>5.5999999999999999E-3</v>
      </c>
      <c r="U575" s="24">
        <v>5.3999999999999994E-3</v>
      </c>
      <c r="V575" s="24">
        <v>5.1999999999999998E-3</v>
      </c>
      <c r="W575" s="209">
        <v>4.3600000000000002E-3</v>
      </c>
      <c r="X575" s="24">
        <v>5.4084000000000007E-3</v>
      </c>
      <c r="Y575" s="24">
        <v>5.4000000000000003E-3</v>
      </c>
      <c r="Z575" s="24">
        <v>5.198490212589218E-3</v>
      </c>
      <c r="AA575" s="24">
        <v>4.9499999999999995E-3</v>
      </c>
      <c r="AB575" s="24">
        <v>5.1999999999999998E-3</v>
      </c>
      <c r="AC575" s="24">
        <v>5.3E-3</v>
      </c>
      <c r="AD575" s="24">
        <v>5.5999999999999999E-3</v>
      </c>
      <c r="AE575" s="203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208">
        <v>5.1490052972628366E-3</v>
      </c>
    </row>
    <row r="576" spans="1:65">
      <c r="A576" s="30"/>
      <c r="B576" s="19">
        <v>1</v>
      </c>
      <c r="C576" s="9">
        <v>5</v>
      </c>
      <c r="D576" s="24">
        <v>5.1000000000000004E-3</v>
      </c>
      <c r="E576" s="24">
        <v>5.1000000000000004E-3</v>
      </c>
      <c r="F576" s="24">
        <v>5.0000000000000001E-3</v>
      </c>
      <c r="G576" s="24">
        <v>4.8999999999999998E-3</v>
      </c>
      <c r="H576" s="24">
        <v>5.015517647474434E-3</v>
      </c>
      <c r="I576" s="24">
        <v>5.0000000000000001E-3</v>
      </c>
      <c r="J576" s="24">
        <v>5.0000000000000001E-3</v>
      </c>
      <c r="K576" s="24">
        <v>4.8999999999999998E-3</v>
      </c>
      <c r="L576" s="24">
        <v>4.8999999999999998E-3</v>
      </c>
      <c r="M576" s="24">
        <v>4.8999999999999998E-3</v>
      </c>
      <c r="N576" s="24">
        <v>4.8999999999999998E-3</v>
      </c>
      <c r="O576" s="24">
        <v>5.0000000000000001E-3</v>
      </c>
      <c r="P576" s="24">
        <v>5.3E-3</v>
      </c>
      <c r="Q576" s="24">
        <v>5.3E-3</v>
      </c>
      <c r="R576" s="24">
        <v>5.1000000000000004E-3</v>
      </c>
      <c r="S576" s="24">
        <v>5.1999999999999998E-3</v>
      </c>
      <c r="T576" s="24">
        <v>5.1999999999999998E-3</v>
      </c>
      <c r="U576" s="24">
        <v>5.3E-3</v>
      </c>
      <c r="V576" s="24">
        <v>5.1000000000000004E-3</v>
      </c>
      <c r="W576" s="209">
        <v>4.4600000000000004E-3</v>
      </c>
      <c r="X576" s="24">
        <v>5.4234499999999998E-3</v>
      </c>
      <c r="Y576" s="24">
        <v>5.4000000000000003E-3</v>
      </c>
      <c r="Z576" s="24">
        <v>5.2222469372100438E-3</v>
      </c>
      <c r="AA576" s="24">
        <v>5.2500000000000003E-3</v>
      </c>
      <c r="AB576" s="24">
        <v>5.0000000000000001E-3</v>
      </c>
      <c r="AC576" s="24">
        <v>5.3E-3</v>
      </c>
      <c r="AD576" s="24">
        <v>5.3999999999999994E-3</v>
      </c>
      <c r="AE576" s="203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208">
        <v>99</v>
      </c>
    </row>
    <row r="577" spans="1:65">
      <c r="A577" s="30"/>
      <c r="B577" s="19">
        <v>1</v>
      </c>
      <c r="C577" s="9">
        <v>6</v>
      </c>
      <c r="D577" s="24">
        <v>5.1000000000000004E-3</v>
      </c>
      <c r="E577" s="24">
        <v>5.3E-3</v>
      </c>
      <c r="F577" s="24">
        <v>5.0000000000000001E-3</v>
      </c>
      <c r="G577" s="24">
        <v>4.8999999999999998E-3</v>
      </c>
      <c r="H577" s="24">
        <v>5.2259888223668378E-3</v>
      </c>
      <c r="I577" s="24">
        <v>4.8999999999999998E-3</v>
      </c>
      <c r="J577" s="24">
        <v>4.6999999999999993E-3</v>
      </c>
      <c r="K577" s="24">
        <v>4.8000000000000004E-3</v>
      </c>
      <c r="L577" s="24">
        <v>5.0000000000000001E-3</v>
      </c>
      <c r="M577" s="24">
        <v>5.0000000000000001E-3</v>
      </c>
      <c r="N577" s="24">
        <v>5.0000000000000001E-3</v>
      </c>
      <c r="O577" s="24">
        <v>5.0000000000000001E-3</v>
      </c>
      <c r="P577" s="24">
        <v>5.3E-3</v>
      </c>
      <c r="Q577" s="24">
        <v>5.3999999999999994E-3</v>
      </c>
      <c r="R577" s="24">
        <v>5.0000000000000001E-3</v>
      </c>
      <c r="S577" s="24">
        <v>5.5000000000000005E-3</v>
      </c>
      <c r="T577" s="24">
        <v>5.5000000000000005E-3</v>
      </c>
      <c r="U577" s="24">
        <v>5.1999999999999998E-3</v>
      </c>
      <c r="V577" s="24">
        <v>5.1999999999999998E-3</v>
      </c>
      <c r="W577" s="209">
        <v>4.2899999999999995E-3</v>
      </c>
      <c r="X577" s="24">
        <v>5.3798499999999994E-3</v>
      </c>
      <c r="Y577" s="24">
        <v>5.4000000000000003E-3</v>
      </c>
      <c r="Z577" s="24">
        <v>5.3273011724748881E-3</v>
      </c>
      <c r="AA577" s="24">
        <v>5.0499999999999998E-3</v>
      </c>
      <c r="AB577" s="24">
        <v>5.1000000000000004E-3</v>
      </c>
      <c r="AC577" s="24">
        <v>5.1999999999999998E-3</v>
      </c>
      <c r="AD577" s="24">
        <v>5.3999999999999994E-3</v>
      </c>
      <c r="AE577" s="203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56"/>
    </row>
    <row r="578" spans="1:65">
      <c r="A578" s="30"/>
      <c r="B578" s="20" t="s">
        <v>275</v>
      </c>
      <c r="C578" s="12"/>
      <c r="D578" s="210">
        <v>5.1333333333333335E-3</v>
      </c>
      <c r="E578" s="210">
        <v>5.2500000000000003E-3</v>
      </c>
      <c r="F578" s="210">
        <v>5.0166666666666667E-3</v>
      </c>
      <c r="G578" s="210">
        <v>4.8833333333333333E-3</v>
      </c>
      <c r="H578" s="210">
        <v>5.154581369751123E-3</v>
      </c>
      <c r="I578" s="210">
        <v>4.9166666666666664E-3</v>
      </c>
      <c r="J578" s="210">
        <v>4.9333333333333338E-3</v>
      </c>
      <c r="K578" s="210">
        <v>4.8500000000000001E-3</v>
      </c>
      <c r="L578" s="210">
        <v>5.0333333333333332E-3</v>
      </c>
      <c r="M578" s="210">
        <v>5.0000000000000001E-3</v>
      </c>
      <c r="N578" s="210">
        <v>5.0500000000000007E-3</v>
      </c>
      <c r="O578" s="210">
        <v>5.0500000000000007E-3</v>
      </c>
      <c r="P578" s="210">
        <v>5.1500000000000001E-3</v>
      </c>
      <c r="Q578" s="210">
        <v>5.0999999999999995E-3</v>
      </c>
      <c r="R578" s="210">
        <v>5.2333333333333329E-3</v>
      </c>
      <c r="S578" s="210">
        <v>5.3499999999999997E-3</v>
      </c>
      <c r="T578" s="210">
        <v>5.4166666666666669E-3</v>
      </c>
      <c r="U578" s="210">
        <v>5.3499999999999997E-3</v>
      </c>
      <c r="V578" s="210">
        <v>5.1333333333333335E-3</v>
      </c>
      <c r="W578" s="210">
        <v>4.365E-3</v>
      </c>
      <c r="X578" s="210">
        <v>5.3922500000000003E-3</v>
      </c>
      <c r="Y578" s="210">
        <v>5.2666666666666669E-3</v>
      </c>
      <c r="Z578" s="210">
        <v>5.2568501924159933E-3</v>
      </c>
      <c r="AA578" s="210">
        <v>5.0083333333333325E-3</v>
      </c>
      <c r="AB578" s="210">
        <v>5.0666666666666664E-3</v>
      </c>
      <c r="AC578" s="210">
        <v>5.2833333333333335E-3</v>
      </c>
      <c r="AD578" s="210">
        <v>5.45E-3</v>
      </c>
      <c r="AE578" s="203"/>
      <c r="AF578" s="204"/>
      <c r="AG578" s="204"/>
      <c r="AH578" s="204"/>
      <c r="AI578" s="204"/>
      <c r="AJ578" s="204"/>
      <c r="AK578" s="204"/>
      <c r="AL578" s="204"/>
      <c r="AM578" s="204"/>
      <c r="AN578" s="204"/>
      <c r="AO578" s="204"/>
      <c r="AP578" s="204"/>
      <c r="AQ578" s="204"/>
      <c r="AR578" s="204"/>
      <c r="AS578" s="204"/>
      <c r="AT578" s="204"/>
      <c r="AU578" s="204"/>
      <c r="AV578" s="204"/>
      <c r="AW578" s="204"/>
      <c r="AX578" s="204"/>
      <c r="AY578" s="204"/>
      <c r="AZ578" s="204"/>
      <c r="BA578" s="204"/>
      <c r="BB578" s="204"/>
      <c r="BC578" s="204"/>
      <c r="BD578" s="204"/>
      <c r="BE578" s="204"/>
      <c r="BF578" s="204"/>
      <c r="BG578" s="204"/>
      <c r="BH578" s="204"/>
      <c r="BI578" s="204"/>
      <c r="BJ578" s="204"/>
      <c r="BK578" s="204"/>
      <c r="BL578" s="204"/>
      <c r="BM578" s="56"/>
    </row>
    <row r="579" spans="1:65">
      <c r="A579" s="30"/>
      <c r="B579" s="3" t="s">
        <v>276</v>
      </c>
      <c r="C579" s="29"/>
      <c r="D579" s="24">
        <v>5.1000000000000004E-3</v>
      </c>
      <c r="E579" s="24">
        <v>5.2499999999999995E-3</v>
      </c>
      <c r="F579" s="24">
        <v>5.0000000000000001E-3</v>
      </c>
      <c r="G579" s="24">
        <v>4.8999999999999998E-3</v>
      </c>
      <c r="H579" s="24">
        <v>5.2062703062915137E-3</v>
      </c>
      <c r="I579" s="24">
        <v>4.9499999999999995E-3</v>
      </c>
      <c r="J579" s="24">
        <v>5.0000000000000001E-3</v>
      </c>
      <c r="K579" s="24">
        <v>4.8999999999999998E-3</v>
      </c>
      <c r="L579" s="24">
        <v>5.0500000000000007E-3</v>
      </c>
      <c r="M579" s="24">
        <v>5.0000000000000001E-3</v>
      </c>
      <c r="N579" s="24">
        <v>5.1000000000000004E-3</v>
      </c>
      <c r="O579" s="24">
        <v>5.0000000000000001E-3</v>
      </c>
      <c r="P579" s="24">
        <v>5.1000000000000004E-3</v>
      </c>
      <c r="Q579" s="24">
        <v>5.1999999999999998E-3</v>
      </c>
      <c r="R579" s="24">
        <v>5.1999999999999998E-3</v>
      </c>
      <c r="S579" s="24">
        <v>5.3499999999999997E-3</v>
      </c>
      <c r="T579" s="24">
        <v>5.45E-3</v>
      </c>
      <c r="U579" s="24">
        <v>5.3499999999999997E-3</v>
      </c>
      <c r="V579" s="24">
        <v>5.1000000000000004E-3</v>
      </c>
      <c r="W579" s="24">
        <v>4.3899999999999998E-3</v>
      </c>
      <c r="X579" s="24">
        <v>5.3838250000000001E-3</v>
      </c>
      <c r="Y579" s="24">
        <v>5.4000000000000003E-3</v>
      </c>
      <c r="Z579" s="24">
        <v>5.2326137959184602E-3</v>
      </c>
      <c r="AA579" s="24">
        <v>4.9750000000000003E-3</v>
      </c>
      <c r="AB579" s="24">
        <v>5.0500000000000007E-3</v>
      </c>
      <c r="AC579" s="24">
        <v>5.3E-3</v>
      </c>
      <c r="AD579" s="24">
        <v>5.3999999999999994E-3</v>
      </c>
      <c r="AE579" s="203"/>
      <c r="AF579" s="204"/>
      <c r="AG579" s="204"/>
      <c r="AH579" s="204"/>
      <c r="AI579" s="204"/>
      <c r="AJ579" s="204"/>
      <c r="AK579" s="204"/>
      <c r="AL579" s="204"/>
      <c r="AM579" s="204"/>
      <c r="AN579" s="204"/>
      <c r="AO579" s="204"/>
      <c r="AP579" s="204"/>
      <c r="AQ579" s="204"/>
      <c r="AR579" s="204"/>
      <c r="AS579" s="204"/>
      <c r="AT579" s="204"/>
      <c r="AU579" s="204"/>
      <c r="AV579" s="204"/>
      <c r="AW579" s="204"/>
      <c r="AX579" s="204"/>
      <c r="AY579" s="204"/>
      <c r="AZ579" s="204"/>
      <c r="BA579" s="204"/>
      <c r="BB579" s="204"/>
      <c r="BC579" s="204"/>
      <c r="BD579" s="204"/>
      <c r="BE579" s="204"/>
      <c r="BF579" s="204"/>
      <c r="BG579" s="204"/>
      <c r="BH579" s="204"/>
      <c r="BI579" s="204"/>
      <c r="BJ579" s="204"/>
      <c r="BK579" s="204"/>
      <c r="BL579" s="204"/>
      <c r="BM579" s="56"/>
    </row>
    <row r="580" spans="1:65">
      <c r="A580" s="30"/>
      <c r="B580" s="3" t="s">
        <v>277</v>
      </c>
      <c r="C580" s="29"/>
      <c r="D580" s="24">
        <v>5.1639777949431902E-5</v>
      </c>
      <c r="E580" s="24">
        <v>1.3784048752090182E-4</v>
      </c>
      <c r="F580" s="24">
        <v>4.0824829046386406E-5</v>
      </c>
      <c r="G580" s="24">
        <v>4.0824829046386054E-5</v>
      </c>
      <c r="H580" s="24">
        <v>9.8853018129194093E-5</v>
      </c>
      <c r="I580" s="24">
        <v>1.1690451944500153E-4</v>
      </c>
      <c r="J580" s="24">
        <v>1.5055453054181643E-4</v>
      </c>
      <c r="K580" s="24">
        <v>8.3666002653407667E-5</v>
      </c>
      <c r="L580" s="24">
        <v>8.1649658092772812E-5</v>
      </c>
      <c r="M580" s="24">
        <v>6.3245553203367753E-5</v>
      </c>
      <c r="N580" s="24">
        <v>8.3666002653407775E-5</v>
      </c>
      <c r="O580" s="24">
        <v>8.3666002653407464E-5</v>
      </c>
      <c r="P580" s="24">
        <v>1.2247448713915878E-4</v>
      </c>
      <c r="Q580" s="24">
        <v>3.2863353450309938E-4</v>
      </c>
      <c r="R580" s="24">
        <v>1.9663841605003496E-4</v>
      </c>
      <c r="S580" s="24">
        <v>1.3784048752090252E-4</v>
      </c>
      <c r="T580" s="24">
        <v>1.4719601443879764E-4</v>
      </c>
      <c r="U580" s="24">
        <v>1.0488088481701526E-4</v>
      </c>
      <c r="V580" s="24">
        <v>5.1639777949431909E-5</v>
      </c>
      <c r="W580" s="24">
        <v>8.9610267268879789E-5</v>
      </c>
      <c r="X580" s="24">
        <v>1.9395618061820246E-5</v>
      </c>
      <c r="Y580" s="24">
        <v>3.2659863237109054E-4</v>
      </c>
      <c r="Z580" s="24">
        <v>5.7844752009705088E-5</v>
      </c>
      <c r="AA580" s="24">
        <v>1.3197221929886122E-4</v>
      </c>
      <c r="AB580" s="24">
        <v>8.1649658092772527E-5</v>
      </c>
      <c r="AC580" s="24">
        <v>4.0824829046386406E-5</v>
      </c>
      <c r="AD580" s="24">
        <v>8.366600265340787E-5</v>
      </c>
      <c r="AE580" s="203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56"/>
    </row>
    <row r="581" spans="1:65">
      <c r="A581" s="30"/>
      <c r="B581" s="3" t="s">
        <v>86</v>
      </c>
      <c r="C581" s="29"/>
      <c r="D581" s="13">
        <v>1.0059697003136085E-2</v>
      </c>
      <c r="E581" s="13">
        <v>2.625533095636225E-2</v>
      </c>
      <c r="F581" s="13">
        <v>8.1378396770205464E-3</v>
      </c>
      <c r="G581" s="13">
        <v>8.3600332518196704E-3</v>
      </c>
      <c r="H581" s="13">
        <v>1.9177700580943004E-2</v>
      </c>
      <c r="I581" s="13">
        <v>2.3777190395593534E-2</v>
      </c>
      <c r="J581" s="13">
        <v>3.0517810244962789E-2</v>
      </c>
      <c r="K581" s="13">
        <v>1.7250722196578899E-2</v>
      </c>
      <c r="L581" s="13">
        <v>1.622178637604758E-2</v>
      </c>
      <c r="M581" s="13">
        <v>1.2649110640673551E-2</v>
      </c>
      <c r="N581" s="13">
        <v>1.6567525277902527E-2</v>
      </c>
      <c r="O581" s="13">
        <v>1.6567525277902465E-2</v>
      </c>
      <c r="P581" s="13">
        <v>2.3781453813428891E-2</v>
      </c>
      <c r="Q581" s="13">
        <v>6.4437947941784202E-2</v>
      </c>
      <c r="R581" s="13">
        <v>3.7574219627395218E-2</v>
      </c>
      <c r="S581" s="13">
        <v>2.5764577106710752E-2</v>
      </c>
      <c r="T581" s="13">
        <v>2.7174648819470335E-2</v>
      </c>
      <c r="U581" s="13">
        <v>1.9603903704115001E-2</v>
      </c>
      <c r="V581" s="13">
        <v>1.0059697003136086E-2</v>
      </c>
      <c r="W581" s="13">
        <v>2.0529270851977043E-2</v>
      </c>
      <c r="X581" s="13">
        <v>3.5969434024424396E-3</v>
      </c>
      <c r="Y581" s="13">
        <v>6.2012398551472885E-2</v>
      </c>
      <c r="Z581" s="13">
        <v>1.1003690402507028E-2</v>
      </c>
      <c r="AA581" s="13">
        <v>2.6350526315912393E-2</v>
      </c>
      <c r="AB581" s="13">
        <v>1.6115064097257735E-2</v>
      </c>
      <c r="AC581" s="13">
        <v>7.7270969803885942E-3</v>
      </c>
      <c r="AD581" s="13">
        <v>1.5351560119891352E-2</v>
      </c>
      <c r="AE581" s="151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278</v>
      </c>
      <c r="C582" s="29"/>
      <c r="D582" s="13">
        <v>-3.0436876687297554E-3</v>
      </c>
      <c r="E582" s="13">
        <v>1.9614410338799182E-2</v>
      </c>
      <c r="F582" s="13">
        <v>-2.5701785676258693E-2</v>
      </c>
      <c r="G582" s="13">
        <v>-5.1596754827720193E-2</v>
      </c>
      <c r="H582" s="13">
        <v>1.0829416880286935E-3</v>
      </c>
      <c r="I582" s="13">
        <v>-4.5123012539854845E-2</v>
      </c>
      <c r="J582" s="13">
        <v>-4.1886141395922061E-2</v>
      </c>
      <c r="K582" s="13">
        <v>-5.807049711558554E-2</v>
      </c>
      <c r="L582" s="13">
        <v>-2.2464914532326019E-2</v>
      </c>
      <c r="M582" s="13">
        <v>-2.8938656820191366E-2</v>
      </c>
      <c r="N582" s="13">
        <v>-1.9228043388393123E-2</v>
      </c>
      <c r="O582" s="13">
        <v>-1.9228043388393123E-2</v>
      </c>
      <c r="P582" s="13">
        <v>1.9318347520291823E-4</v>
      </c>
      <c r="Q582" s="13">
        <v>-9.5174299565953246E-3</v>
      </c>
      <c r="R582" s="13">
        <v>1.6377539194866397E-2</v>
      </c>
      <c r="S582" s="13">
        <v>3.9035637202395224E-2</v>
      </c>
      <c r="T582" s="13">
        <v>5.198312177812614E-2</v>
      </c>
      <c r="U582" s="13">
        <v>3.9035637202395224E-2</v>
      </c>
      <c r="V582" s="13">
        <v>-3.0436876687297554E-3</v>
      </c>
      <c r="W582" s="13">
        <v>-0.15226344740402709</v>
      </c>
      <c r="X582" s="13">
        <v>4.7241105552264795E-2</v>
      </c>
      <c r="Y582" s="13">
        <v>2.2851281482731745E-2</v>
      </c>
      <c r="Z582" s="13">
        <v>2.0944801748501884E-2</v>
      </c>
      <c r="AA582" s="13">
        <v>-2.7320221248225196E-2</v>
      </c>
      <c r="AB582" s="13">
        <v>-1.5991172244460672E-2</v>
      </c>
      <c r="AC582" s="13">
        <v>2.6088152626664529E-2</v>
      </c>
      <c r="AD582" s="13">
        <v>5.8456864065991487E-2</v>
      </c>
      <c r="AE582" s="151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279</v>
      </c>
      <c r="C583" s="47"/>
      <c r="D583" s="45">
        <v>0</v>
      </c>
      <c r="E583" s="45">
        <v>0.63</v>
      </c>
      <c r="F583" s="45">
        <v>0.63</v>
      </c>
      <c r="G583" s="45">
        <v>1.35</v>
      </c>
      <c r="H583" s="45">
        <v>0.11</v>
      </c>
      <c r="I583" s="45">
        <v>1.17</v>
      </c>
      <c r="J583" s="45">
        <v>1.08</v>
      </c>
      <c r="K583" s="45">
        <v>1.53</v>
      </c>
      <c r="L583" s="45">
        <v>0.54</v>
      </c>
      <c r="M583" s="45">
        <v>0.72</v>
      </c>
      <c r="N583" s="45">
        <v>0.45</v>
      </c>
      <c r="O583" s="45">
        <v>0.45</v>
      </c>
      <c r="P583" s="45">
        <v>0.09</v>
      </c>
      <c r="Q583" s="45">
        <v>0.18</v>
      </c>
      <c r="R583" s="45">
        <v>0.54</v>
      </c>
      <c r="S583" s="45">
        <v>1.17</v>
      </c>
      <c r="T583" s="45">
        <v>1.53</v>
      </c>
      <c r="U583" s="45">
        <v>1.17</v>
      </c>
      <c r="V583" s="45">
        <v>0</v>
      </c>
      <c r="W583" s="45">
        <v>4.1399999999999997</v>
      </c>
      <c r="X583" s="45">
        <v>1.4</v>
      </c>
      <c r="Y583" s="45">
        <v>0.86</v>
      </c>
      <c r="Z583" s="45">
        <v>0.67</v>
      </c>
      <c r="AA583" s="45">
        <v>0.67</v>
      </c>
      <c r="AB583" s="45">
        <v>0.36</v>
      </c>
      <c r="AC583" s="45">
        <v>0.81</v>
      </c>
      <c r="AD583" s="45">
        <v>1.71</v>
      </c>
      <c r="AE583" s="151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BM584" s="55"/>
    </row>
    <row r="585" spans="1:65" ht="15">
      <c r="B585" s="8" t="s">
        <v>621</v>
      </c>
      <c r="BM585" s="28" t="s">
        <v>66</v>
      </c>
    </row>
    <row r="586" spans="1:65" ht="15">
      <c r="A586" s="25" t="s">
        <v>26</v>
      </c>
      <c r="B586" s="18" t="s">
        <v>110</v>
      </c>
      <c r="C586" s="15" t="s">
        <v>111</v>
      </c>
      <c r="D586" s="16" t="s">
        <v>227</v>
      </c>
      <c r="E586" s="17" t="s">
        <v>227</v>
      </c>
      <c r="F586" s="17" t="s">
        <v>227</v>
      </c>
      <c r="G586" s="17" t="s">
        <v>227</v>
      </c>
      <c r="H586" s="17" t="s">
        <v>227</v>
      </c>
      <c r="I586" s="17" t="s">
        <v>227</v>
      </c>
      <c r="J586" s="17" t="s">
        <v>227</v>
      </c>
      <c r="K586" s="17" t="s">
        <v>227</v>
      </c>
      <c r="L586" s="17" t="s">
        <v>227</v>
      </c>
      <c r="M586" s="17" t="s">
        <v>227</v>
      </c>
      <c r="N586" s="17" t="s">
        <v>227</v>
      </c>
      <c r="O586" s="17" t="s">
        <v>227</v>
      </c>
      <c r="P586" s="17" t="s">
        <v>227</v>
      </c>
      <c r="Q586" s="17" t="s">
        <v>227</v>
      </c>
      <c r="R586" s="17" t="s">
        <v>227</v>
      </c>
      <c r="S586" s="17" t="s">
        <v>227</v>
      </c>
      <c r="T586" s="17" t="s">
        <v>227</v>
      </c>
      <c r="U586" s="17" t="s">
        <v>227</v>
      </c>
      <c r="V586" s="17" t="s">
        <v>227</v>
      </c>
      <c r="W586" s="17" t="s">
        <v>227</v>
      </c>
      <c r="X586" s="17" t="s">
        <v>227</v>
      </c>
      <c r="Y586" s="17" t="s">
        <v>227</v>
      </c>
      <c r="Z586" s="17" t="s">
        <v>227</v>
      </c>
      <c r="AA586" s="17" t="s">
        <v>227</v>
      </c>
      <c r="AB586" s="17" t="s">
        <v>227</v>
      </c>
      <c r="AC586" s="17" t="s">
        <v>227</v>
      </c>
      <c r="AD586" s="17" t="s">
        <v>227</v>
      </c>
      <c r="AE586" s="17" t="s">
        <v>227</v>
      </c>
      <c r="AF586" s="17" t="s">
        <v>227</v>
      </c>
      <c r="AG586" s="151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228</v>
      </c>
      <c r="C587" s="9" t="s">
        <v>228</v>
      </c>
      <c r="D587" s="149" t="s">
        <v>230</v>
      </c>
      <c r="E587" s="150" t="s">
        <v>231</v>
      </c>
      <c r="F587" s="150" t="s">
        <v>232</v>
      </c>
      <c r="G587" s="150" t="s">
        <v>233</v>
      </c>
      <c r="H587" s="150" t="s">
        <v>234</v>
      </c>
      <c r="I587" s="150" t="s">
        <v>235</v>
      </c>
      <c r="J587" s="150" t="s">
        <v>236</v>
      </c>
      <c r="K587" s="150" t="s">
        <v>237</v>
      </c>
      <c r="L587" s="150" t="s">
        <v>238</v>
      </c>
      <c r="M587" s="150" t="s">
        <v>239</v>
      </c>
      <c r="N587" s="150" t="s">
        <v>240</v>
      </c>
      <c r="O587" s="150" t="s">
        <v>241</v>
      </c>
      <c r="P587" s="150" t="s">
        <v>242</v>
      </c>
      <c r="Q587" s="150" t="s">
        <v>244</v>
      </c>
      <c r="R587" s="150" t="s">
        <v>247</v>
      </c>
      <c r="S587" s="150" t="s">
        <v>248</v>
      </c>
      <c r="T587" s="150" t="s">
        <v>304</v>
      </c>
      <c r="U587" s="150" t="s">
        <v>249</v>
      </c>
      <c r="V587" s="150" t="s">
        <v>250</v>
      </c>
      <c r="W587" s="150" t="s">
        <v>252</v>
      </c>
      <c r="X587" s="150" t="s">
        <v>255</v>
      </c>
      <c r="Y587" s="150" t="s">
        <v>256</v>
      </c>
      <c r="Z587" s="150" t="s">
        <v>257</v>
      </c>
      <c r="AA587" s="150" t="s">
        <v>305</v>
      </c>
      <c r="AB587" s="150" t="s">
        <v>259</v>
      </c>
      <c r="AC587" s="150" t="s">
        <v>260</v>
      </c>
      <c r="AD587" s="150" t="s">
        <v>264</v>
      </c>
      <c r="AE587" s="150" t="s">
        <v>265</v>
      </c>
      <c r="AF587" s="150" t="s">
        <v>266</v>
      </c>
      <c r="AG587" s="151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3</v>
      </c>
    </row>
    <row r="588" spans="1:65">
      <c r="A588" s="30"/>
      <c r="B588" s="19"/>
      <c r="C588" s="9"/>
      <c r="D588" s="10" t="s">
        <v>340</v>
      </c>
      <c r="E588" s="11" t="s">
        <v>341</v>
      </c>
      <c r="F588" s="11" t="s">
        <v>341</v>
      </c>
      <c r="G588" s="11" t="s">
        <v>340</v>
      </c>
      <c r="H588" s="11" t="s">
        <v>341</v>
      </c>
      <c r="I588" s="11" t="s">
        <v>341</v>
      </c>
      <c r="J588" s="11" t="s">
        <v>340</v>
      </c>
      <c r="K588" s="11" t="s">
        <v>340</v>
      </c>
      <c r="L588" s="11" t="s">
        <v>340</v>
      </c>
      <c r="M588" s="11" t="s">
        <v>340</v>
      </c>
      <c r="N588" s="11" t="s">
        <v>340</v>
      </c>
      <c r="O588" s="11" t="s">
        <v>340</v>
      </c>
      <c r="P588" s="11" t="s">
        <v>340</v>
      </c>
      <c r="Q588" s="11" t="s">
        <v>340</v>
      </c>
      <c r="R588" s="11" t="s">
        <v>340</v>
      </c>
      <c r="S588" s="11" t="s">
        <v>341</v>
      </c>
      <c r="T588" s="11" t="s">
        <v>341</v>
      </c>
      <c r="U588" s="11" t="s">
        <v>342</v>
      </c>
      <c r="V588" s="11" t="s">
        <v>341</v>
      </c>
      <c r="W588" s="11" t="s">
        <v>342</v>
      </c>
      <c r="X588" s="11" t="s">
        <v>342</v>
      </c>
      <c r="Y588" s="11" t="s">
        <v>340</v>
      </c>
      <c r="Z588" s="11" t="s">
        <v>342</v>
      </c>
      <c r="AA588" s="11" t="s">
        <v>340</v>
      </c>
      <c r="AB588" s="11" t="s">
        <v>341</v>
      </c>
      <c r="AC588" s="11" t="s">
        <v>341</v>
      </c>
      <c r="AD588" s="11" t="s">
        <v>341</v>
      </c>
      <c r="AE588" s="11" t="s">
        <v>340</v>
      </c>
      <c r="AF588" s="11" t="s">
        <v>340</v>
      </c>
      <c r="AG588" s="151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/>
      <c r="C589" s="9"/>
      <c r="D589" s="26" t="s">
        <v>344</v>
      </c>
      <c r="E589" s="26" t="s">
        <v>345</v>
      </c>
      <c r="F589" s="26" t="s">
        <v>344</v>
      </c>
      <c r="G589" s="26" t="s">
        <v>346</v>
      </c>
      <c r="H589" s="26" t="s">
        <v>347</v>
      </c>
      <c r="I589" s="26" t="s">
        <v>345</v>
      </c>
      <c r="J589" s="26" t="s">
        <v>345</v>
      </c>
      <c r="K589" s="26" t="s">
        <v>345</v>
      </c>
      <c r="L589" s="26" t="s">
        <v>345</v>
      </c>
      <c r="M589" s="26" t="s">
        <v>345</v>
      </c>
      <c r="N589" s="26" t="s">
        <v>345</v>
      </c>
      <c r="O589" s="26" t="s">
        <v>345</v>
      </c>
      <c r="P589" s="26" t="s">
        <v>345</v>
      </c>
      <c r="Q589" s="26" t="s">
        <v>348</v>
      </c>
      <c r="R589" s="26" t="s">
        <v>345</v>
      </c>
      <c r="S589" s="26" t="s">
        <v>344</v>
      </c>
      <c r="T589" s="26" t="s">
        <v>345</v>
      </c>
      <c r="U589" s="26" t="s">
        <v>344</v>
      </c>
      <c r="V589" s="26" t="s">
        <v>346</v>
      </c>
      <c r="W589" s="26" t="s">
        <v>347</v>
      </c>
      <c r="X589" s="26" t="s">
        <v>344</v>
      </c>
      <c r="Y589" s="26" t="s">
        <v>345</v>
      </c>
      <c r="Z589" s="26" t="s">
        <v>345</v>
      </c>
      <c r="AA589" s="26"/>
      <c r="AB589" s="26" t="s">
        <v>344</v>
      </c>
      <c r="AC589" s="26" t="s">
        <v>345</v>
      </c>
      <c r="AD589" s="26" t="s">
        <v>347</v>
      </c>
      <c r="AE589" s="26" t="s">
        <v>347</v>
      </c>
      <c r="AF589" s="26" t="s">
        <v>116</v>
      </c>
      <c r="AG589" s="151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</v>
      </c>
    </row>
    <row r="590" spans="1:65">
      <c r="A590" s="30"/>
      <c r="B590" s="18">
        <v>1</v>
      </c>
      <c r="C590" s="14">
        <v>1</v>
      </c>
      <c r="D590" s="223">
        <v>18.11</v>
      </c>
      <c r="E590" s="223">
        <v>17.329999999999998</v>
      </c>
      <c r="F590" s="223">
        <v>17.93</v>
      </c>
      <c r="G590" s="223">
        <v>18.79</v>
      </c>
      <c r="H590" s="223">
        <v>16.775243400190849</v>
      </c>
      <c r="I590" s="223">
        <v>17.100000000000001</v>
      </c>
      <c r="J590" s="223">
        <v>19</v>
      </c>
      <c r="K590" s="223">
        <v>16.5</v>
      </c>
      <c r="L590" s="223">
        <v>17.7</v>
      </c>
      <c r="M590" s="223">
        <v>17.149999999999999</v>
      </c>
      <c r="N590" s="223">
        <v>18.2</v>
      </c>
      <c r="O590" s="223">
        <v>18.149999999999999</v>
      </c>
      <c r="P590" s="223">
        <v>16.5</v>
      </c>
      <c r="Q590" s="223">
        <v>19.07</v>
      </c>
      <c r="R590" s="223">
        <v>18</v>
      </c>
      <c r="S590" s="223">
        <v>17.38</v>
      </c>
      <c r="T590" s="223">
        <v>18.2</v>
      </c>
      <c r="U590" s="223">
        <v>17</v>
      </c>
      <c r="V590" s="223">
        <v>16.71</v>
      </c>
      <c r="W590" s="224">
        <v>15.299999999999999</v>
      </c>
      <c r="X590" s="223">
        <v>17.64</v>
      </c>
      <c r="Y590" s="223">
        <v>16</v>
      </c>
      <c r="Z590" s="224">
        <v>17</v>
      </c>
      <c r="AA590" s="223">
        <v>15.865355489851742</v>
      </c>
      <c r="AB590" s="223">
        <v>15.35</v>
      </c>
      <c r="AC590" s="223">
        <v>17.3</v>
      </c>
      <c r="AD590" s="223">
        <v>17.2</v>
      </c>
      <c r="AE590" s="223">
        <v>17.5</v>
      </c>
      <c r="AF590" s="223">
        <v>18.3</v>
      </c>
      <c r="AG590" s="225"/>
      <c r="AH590" s="226"/>
      <c r="AI590" s="226"/>
      <c r="AJ590" s="226"/>
      <c r="AK590" s="226"/>
      <c r="AL590" s="226"/>
      <c r="AM590" s="226"/>
      <c r="AN590" s="226"/>
      <c r="AO590" s="226"/>
      <c r="AP590" s="226"/>
      <c r="AQ590" s="226"/>
      <c r="AR590" s="226"/>
      <c r="AS590" s="226"/>
      <c r="AT590" s="226"/>
      <c r="AU590" s="226"/>
      <c r="AV590" s="226"/>
      <c r="AW590" s="226"/>
      <c r="AX590" s="226"/>
      <c r="AY590" s="226"/>
      <c r="AZ590" s="226"/>
      <c r="BA590" s="226"/>
      <c r="BB590" s="226"/>
      <c r="BC590" s="226"/>
      <c r="BD590" s="226"/>
      <c r="BE590" s="226"/>
      <c r="BF590" s="226"/>
      <c r="BG590" s="226"/>
      <c r="BH590" s="226"/>
      <c r="BI590" s="226"/>
      <c r="BJ590" s="226"/>
      <c r="BK590" s="226"/>
      <c r="BL590" s="226"/>
      <c r="BM590" s="227">
        <v>1</v>
      </c>
    </row>
    <row r="591" spans="1:65">
      <c r="A591" s="30"/>
      <c r="B591" s="19">
        <v>1</v>
      </c>
      <c r="C591" s="9">
        <v>2</v>
      </c>
      <c r="D591" s="228">
        <v>17.670000000000002</v>
      </c>
      <c r="E591" s="228">
        <v>17.46</v>
      </c>
      <c r="F591" s="228">
        <v>17.940000000000001</v>
      </c>
      <c r="G591" s="228">
        <v>18.86</v>
      </c>
      <c r="H591" s="228">
        <v>17.371147856721048</v>
      </c>
      <c r="I591" s="228">
        <v>17.7</v>
      </c>
      <c r="J591" s="228">
        <v>18.100000000000001</v>
      </c>
      <c r="K591" s="228">
        <v>16.399999999999999</v>
      </c>
      <c r="L591" s="228">
        <v>18.350000000000001</v>
      </c>
      <c r="M591" s="228">
        <v>17.149999999999999</v>
      </c>
      <c r="N591" s="228">
        <v>19.100000000000001</v>
      </c>
      <c r="O591" s="228">
        <v>17.75</v>
      </c>
      <c r="P591" s="228">
        <v>16.350000000000001</v>
      </c>
      <c r="Q591" s="228">
        <v>19.18</v>
      </c>
      <c r="R591" s="228">
        <v>17.399999999999999</v>
      </c>
      <c r="S591" s="228">
        <v>18.399999999999999</v>
      </c>
      <c r="T591" s="228">
        <v>18.100000000000001</v>
      </c>
      <c r="U591" s="228">
        <v>17</v>
      </c>
      <c r="V591" s="228">
        <v>16.57</v>
      </c>
      <c r="W591" s="229">
        <v>16.100000000000001</v>
      </c>
      <c r="X591" s="228">
        <v>17.8</v>
      </c>
      <c r="Y591" s="228">
        <v>16.100000000000001</v>
      </c>
      <c r="Z591" s="229">
        <v>17</v>
      </c>
      <c r="AA591" s="228">
        <v>16.277352861036103</v>
      </c>
      <c r="AB591" s="228">
        <v>15.6</v>
      </c>
      <c r="AC591" s="228">
        <v>17.2</v>
      </c>
      <c r="AD591" s="228">
        <v>17.600000000000001</v>
      </c>
      <c r="AE591" s="228">
        <v>17.100000000000001</v>
      </c>
      <c r="AF591" s="228">
        <v>17.899999999999999</v>
      </c>
      <c r="AG591" s="225"/>
      <c r="AH591" s="226"/>
      <c r="AI591" s="226"/>
      <c r="AJ591" s="226"/>
      <c r="AK591" s="226"/>
      <c r="AL591" s="226"/>
      <c r="AM591" s="226"/>
      <c r="AN591" s="226"/>
      <c r="AO591" s="226"/>
      <c r="AP591" s="226"/>
      <c r="AQ591" s="226"/>
      <c r="AR591" s="226"/>
      <c r="AS591" s="226"/>
      <c r="AT591" s="226"/>
      <c r="AU591" s="226"/>
      <c r="AV591" s="226"/>
      <c r="AW591" s="226"/>
      <c r="AX591" s="226"/>
      <c r="AY591" s="226"/>
      <c r="AZ591" s="226"/>
      <c r="BA591" s="226"/>
      <c r="BB591" s="226"/>
      <c r="BC591" s="226"/>
      <c r="BD591" s="226"/>
      <c r="BE591" s="226"/>
      <c r="BF591" s="226"/>
      <c r="BG591" s="226"/>
      <c r="BH591" s="226"/>
      <c r="BI591" s="226"/>
      <c r="BJ591" s="226"/>
      <c r="BK591" s="226"/>
      <c r="BL591" s="226"/>
      <c r="BM591" s="227">
        <v>23</v>
      </c>
    </row>
    <row r="592" spans="1:65">
      <c r="A592" s="30"/>
      <c r="B592" s="19">
        <v>1</v>
      </c>
      <c r="C592" s="9">
        <v>3</v>
      </c>
      <c r="D592" s="228">
        <v>17.5</v>
      </c>
      <c r="E592" s="228">
        <v>16.7</v>
      </c>
      <c r="F592" s="228">
        <v>17.54</v>
      </c>
      <c r="G592" s="228">
        <v>18.73</v>
      </c>
      <c r="H592" s="228">
        <v>17.41266140491615</v>
      </c>
      <c r="I592" s="228">
        <v>17.5</v>
      </c>
      <c r="J592" s="228">
        <v>19.2</v>
      </c>
      <c r="K592" s="228">
        <v>17.18</v>
      </c>
      <c r="L592" s="228">
        <v>18.149999999999999</v>
      </c>
      <c r="M592" s="228">
        <v>17.100000000000001</v>
      </c>
      <c r="N592" s="228">
        <v>19.2</v>
      </c>
      <c r="O592" s="228">
        <v>18.149999999999999</v>
      </c>
      <c r="P592" s="228">
        <v>15.45</v>
      </c>
      <c r="Q592" s="228">
        <v>17.05</v>
      </c>
      <c r="R592" s="228">
        <v>18</v>
      </c>
      <c r="S592" s="228">
        <v>17.52</v>
      </c>
      <c r="T592" s="228">
        <v>18.3</v>
      </c>
      <c r="U592" s="228">
        <v>17</v>
      </c>
      <c r="V592" s="228">
        <v>16.71</v>
      </c>
      <c r="W592" s="230">
        <v>18.899999999999999</v>
      </c>
      <c r="X592" s="228">
        <v>17.62</v>
      </c>
      <c r="Y592" s="228">
        <v>16.2</v>
      </c>
      <c r="Z592" s="229">
        <v>17</v>
      </c>
      <c r="AA592" s="228">
        <v>16.054907474072397</v>
      </c>
      <c r="AB592" s="228">
        <v>15.649999999999997</v>
      </c>
      <c r="AC592" s="228">
        <v>17.600000000000001</v>
      </c>
      <c r="AD592" s="228">
        <v>17.3</v>
      </c>
      <c r="AE592" s="228">
        <v>17.5</v>
      </c>
      <c r="AF592" s="228">
        <v>18.3</v>
      </c>
      <c r="AG592" s="225"/>
      <c r="AH592" s="226"/>
      <c r="AI592" s="226"/>
      <c r="AJ592" s="226"/>
      <c r="AK592" s="226"/>
      <c r="AL592" s="226"/>
      <c r="AM592" s="226"/>
      <c r="AN592" s="226"/>
      <c r="AO592" s="226"/>
      <c r="AP592" s="226"/>
      <c r="AQ592" s="226"/>
      <c r="AR592" s="226"/>
      <c r="AS592" s="226"/>
      <c r="AT592" s="226"/>
      <c r="AU592" s="226"/>
      <c r="AV592" s="226"/>
      <c r="AW592" s="226"/>
      <c r="AX592" s="226"/>
      <c r="AY592" s="226"/>
      <c r="AZ592" s="226"/>
      <c r="BA592" s="226"/>
      <c r="BB592" s="226"/>
      <c r="BC592" s="226"/>
      <c r="BD592" s="226"/>
      <c r="BE592" s="226"/>
      <c r="BF592" s="226"/>
      <c r="BG592" s="226"/>
      <c r="BH592" s="226"/>
      <c r="BI592" s="226"/>
      <c r="BJ592" s="226"/>
      <c r="BK592" s="226"/>
      <c r="BL592" s="226"/>
      <c r="BM592" s="227">
        <v>16</v>
      </c>
    </row>
    <row r="593" spans="1:65">
      <c r="A593" s="30"/>
      <c r="B593" s="19">
        <v>1</v>
      </c>
      <c r="C593" s="9">
        <v>4</v>
      </c>
      <c r="D593" s="228">
        <v>17.579999999999998</v>
      </c>
      <c r="E593" s="228">
        <v>17.71</v>
      </c>
      <c r="F593" s="228">
        <v>18.079999999999998</v>
      </c>
      <c r="G593" s="228">
        <v>18.690000000000001</v>
      </c>
      <c r="H593" s="228">
        <v>16.627479570846049</v>
      </c>
      <c r="I593" s="228">
        <v>17</v>
      </c>
      <c r="J593" s="228">
        <v>18.8</v>
      </c>
      <c r="K593" s="228">
        <v>16.21</v>
      </c>
      <c r="L593" s="228">
        <v>17.7</v>
      </c>
      <c r="M593" s="228">
        <v>16.95</v>
      </c>
      <c r="N593" s="228">
        <v>18.75</v>
      </c>
      <c r="O593" s="228">
        <v>17.7</v>
      </c>
      <c r="P593" s="228">
        <v>16.149999999999999</v>
      </c>
      <c r="Q593" s="228">
        <v>18.02</v>
      </c>
      <c r="R593" s="228">
        <v>18.399999999999999</v>
      </c>
      <c r="S593" s="228">
        <v>18.329999999999998</v>
      </c>
      <c r="T593" s="228">
        <v>18.2</v>
      </c>
      <c r="U593" s="228">
        <v>17</v>
      </c>
      <c r="V593" s="228">
        <v>16.8</v>
      </c>
      <c r="W593" s="229">
        <v>15.5</v>
      </c>
      <c r="X593" s="228">
        <v>17.7</v>
      </c>
      <c r="Y593" s="228">
        <v>17.100000000000001</v>
      </c>
      <c r="Z593" s="229">
        <v>17</v>
      </c>
      <c r="AA593" s="228">
        <v>16.220549845943388</v>
      </c>
      <c r="AB593" s="228">
        <v>15.45</v>
      </c>
      <c r="AC593" s="228">
        <v>17.3</v>
      </c>
      <c r="AD593" s="228">
        <v>17.399999999999999</v>
      </c>
      <c r="AE593" s="228">
        <v>17.899999999999999</v>
      </c>
      <c r="AF593" s="228">
        <v>18</v>
      </c>
      <c r="AG593" s="225"/>
      <c r="AH593" s="226"/>
      <c r="AI593" s="226"/>
      <c r="AJ593" s="226"/>
      <c r="AK593" s="226"/>
      <c r="AL593" s="226"/>
      <c r="AM593" s="226"/>
      <c r="AN593" s="226"/>
      <c r="AO593" s="226"/>
      <c r="AP593" s="226"/>
      <c r="AQ593" s="226"/>
      <c r="AR593" s="226"/>
      <c r="AS593" s="226"/>
      <c r="AT593" s="226"/>
      <c r="AU593" s="226"/>
      <c r="AV593" s="226"/>
      <c r="AW593" s="226"/>
      <c r="AX593" s="226"/>
      <c r="AY593" s="226"/>
      <c r="AZ593" s="226"/>
      <c r="BA593" s="226"/>
      <c r="BB593" s="226"/>
      <c r="BC593" s="226"/>
      <c r="BD593" s="226"/>
      <c r="BE593" s="226"/>
      <c r="BF593" s="226"/>
      <c r="BG593" s="226"/>
      <c r="BH593" s="226"/>
      <c r="BI593" s="226"/>
      <c r="BJ593" s="226"/>
      <c r="BK593" s="226"/>
      <c r="BL593" s="226"/>
      <c r="BM593" s="227">
        <v>17.413497088759261</v>
      </c>
    </row>
    <row r="594" spans="1:65">
      <c r="A594" s="30"/>
      <c r="B594" s="19">
        <v>1</v>
      </c>
      <c r="C594" s="9">
        <v>5</v>
      </c>
      <c r="D594" s="228">
        <v>17.53</v>
      </c>
      <c r="E594" s="228">
        <v>17.46</v>
      </c>
      <c r="F594" s="228">
        <v>17.79</v>
      </c>
      <c r="G594" s="228">
        <v>18.77</v>
      </c>
      <c r="H594" s="228">
        <v>16.535437009608149</v>
      </c>
      <c r="I594" s="228">
        <v>17.100000000000001</v>
      </c>
      <c r="J594" s="228">
        <v>18.3</v>
      </c>
      <c r="K594" s="228">
        <v>16.59</v>
      </c>
      <c r="L594" s="228">
        <v>17.7</v>
      </c>
      <c r="M594" s="228">
        <v>17.100000000000001</v>
      </c>
      <c r="N594" s="228">
        <v>17.649999999999999</v>
      </c>
      <c r="O594" s="228">
        <v>17.2</v>
      </c>
      <c r="P594" s="228">
        <v>18.55</v>
      </c>
      <c r="Q594" s="228">
        <v>17.91</v>
      </c>
      <c r="R594" s="228">
        <v>18</v>
      </c>
      <c r="S594" s="228">
        <v>17.21</v>
      </c>
      <c r="T594" s="228">
        <v>18.600000000000001</v>
      </c>
      <c r="U594" s="228">
        <v>16</v>
      </c>
      <c r="V594" s="228">
        <v>16.79</v>
      </c>
      <c r="W594" s="229">
        <v>14.8</v>
      </c>
      <c r="X594" s="228">
        <v>17.77</v>
      </c>
      <c r="Y594" s="228">
        <v>16.3</v>
      </c>
      <c r="Z594" s="229">
        <v>18</v>
      </c>
      <c r="AA594" s="228">
        <v>15.81959957016767</v>
      </c>
      <c r="AB594" s="228">
        <v>15.2</v>
      </c>
      <c r="AC594" s="228">
        <v>17.5</v>
      </c>
      <c r="AD594" s="228">
        <v>17.3</v>
      </c>
      <c r="AE594" s="228">
        <v>17.100000000000001</v>
      </c>
      <c r="AF594" s="228">
        <v>17.899999999999999</v>
      </c>
      <c r="AG594" s="225"/>
      <c r="AH594" s="226"/>
      <c r="AI594" s="226"/>
      <c r="AJ594" s="226"/>
      <c r="AK594" s="226"/>
      <c r="AL594" s="226"/>
      <c r="AM594" s="226"/>
      <c r="AN594" s="226"/>
      <c r="AO594" s="226"/>
      <c r="AP594" s="226"/>
      <c r="AQ594" s="226"/>
      <c r="AR594" s="226"/>
      <c r="AS594" s="226"/>
      <c r="AT594" s="226"/>
      <c r="AU594" s="226"/>
      <c r="AV594" s="226"/>
      <c r="AW594" s="226"/>
      <c r="AX594" s="226"/>
      <c r="AY594" s="226"/>
      <c r="AZ594" s="226"/>
      <c r="BA594" s="226"/>
      <c r="BB594" s="226"/>
      <c r="BC594" s="226"/>
      <c r="BD594" s="226"/>
      <c r="BE594" s="226"/>
      <c r="BF594" s="226"/>
      <c r="BG594" s="226"/>
      <c r="BH594" s="226"/>
      <c r="BI594" s="226"/>
      <c r="BJ594" s="226"/>
      <c r="BK594" s="226"/>
      <c r="BL594" s="226"/>
      <c r="BM594" s="227">
        <v>100</v>
      </c>
    </row>
    <row r="595" spans="1:65">
      <c r="A595" s="30"/>
      <c r="B595" s="19">
        <v>1</v>
      </c>
      <c r="C595" s="9">
        <v>6</v>
      </c>
      <c r="D595" s="228">
        <v>17.399999999999999</v>
      </c>
      <c r="E595" s="228">
        <v>16.61</v>
      </c>
      <c r="F595" s="228">
        <v>17.66</v>
      </c>
      <c r="G595" s="228">
        <v>18.690000000000001</v>
      </c>
      <c r="H595" s="228">
        <v>16.29194521703895</v>
      </c>
      <c r="I595" s="228">
        <v>17.899999999999999</v>
      </c>
      <c r="J595" s="228">
        <v>17.899999999999999</v>
      </c>
      <c r="K595" s="228">
        <v>16.53</v>
      </c>
      <c r="L595" s="228">
        <v>18</v>
      </c>
      <c r="M595" s="228">
        <v>17.399999999999999</v>
      </c>
      <c r="N595" s="228">
        <v>17.55</v>
      </c>
      <c r="O595" s="228">
        <v>17.5</v>
      </c>
      <c r="P595" s="228">
        <v>18.350000000000001</v>
      </c>
      <c r="Q595" s="228">
        <v>18.03</v>
      </c>
      <c r="R595" s="230">
        <v>19.5</v>
      </c>
      <c r="S595" s="228">
        <v>17.95</v>
      </c>
      <c r="T595" s="228">
        <v>18.2</v>
      </c>
      <c r="U595" s="230">
        <v>13</v>
      </c>
      <c r="V595" s="228">
        <v>16.87</v>
      </c>
      <c r="W595" s="229">
        <v>14.1</v>
      </c>
      <c r="X595" s="228">
        <v>17.55</v>
      </c>
      <c r="Y595" s="228">
        <v>16.3</v>
      </c>
      <c r="Z595" s="229">
        <v>17</v>
      </c>
      <c r="AA595" s="228">
        <v>16.104848678608317</v>
      </c>
      <c r="AB595" s="228">
        <v>15</v>
      </c>
      <c r="AC595" s="228">
        <v>17.5</v>
      </c>
      <c r="AD595" s="228">
        <v>17.2</v>
      </c>
      <c r="AE595" s="228">
        <v>16.8</v>
      </c>
      <c r="AF595" s="228">
        <v>17.7</v>
      </c>
      <c r="AG595" s="225"/>
      <c r="AH595" s="226"/>
      <c r="AI595" s="226"/>
      <c r="AJ595" s="226"/>
      <c r="AK595" s="226"/>
      <c r="AL595" s="226"/>
      <c r="AM595" s="226"/>
      <c r="AN595" s="226"/>
      <c r="AO595" s="226"/>
      <c r="AP595" s="226"/>
      <c r="AQ595" s="226"/>
      <c r="AR595" s="226"/>
      <c r="AS595" s="226"/>
      <c r="AT595" s="226"/>
      <c r="AU595" s="226"/>
      <c r="AV595" s="226"/>
      <c r="AW595" s="226"/>
      <c r="AX595" s="226"/>
      <c r="AY595" s="226"/>
      <c r="AZ595" s="226"/>
      <c r="BA595" s="226"/>
      <c r="BB595" s="226"/>
      <c r="BC595" s="226"/>
      <c r="BD595" s="226"/>
      <c r="BE595" s="226"/>
      <c r="BF595" s="226"/>
      <c r="BG595" s="226"/>
      <c r="BH595" s="226"/>
      <c r="BI595" s="226"/>
      <c r="BJ595" s="226"/>
      <c r="BK595" s="226"/>
      <c r="BL595" s="226"/>
      <c r="BM595" s="231"/>
    </row>
    <row r="596" spans="1:65">
      <c r="A596" s="30"/>
      <c r="B596" s="20" t="s">
        <v>275</v>
      </c>
      <c r="C596" s="12"/>
      <c r="D596" s="232">
        <v>17.631666666666664</v>
      </c>
      <c r="E596" s="232">
        <v>17.211666666666666</v>
      </c>
      <c r="F596" s="232">
        <v>17.823333333333334</v>
      </c>
      <c r="G596" s="232">
        <v>18.754999999999999</v>
      </c>
      <c r="H596" s="232">
        <v>16.835652409886865</v>
      </c>
      <c r="I596" s="232">
        <v>17.383333333333336</v>
      </c>
      <c r="J596" s="232">
        <v>18.549999999999997</v>
      </c>
      <c r="K596" s="232">
        <v>16.568333333333332</v>
      </c>
      <c r="L596" s="232">
        <v>17.933333333333334</v>
      </c>
      <c r="M596" s="232">
        <v>17.141666666666666</v>
      </c>
      <c r="N596" s="232">
        <v>18.408333333333335</v>
      </c>
      <c r="O596" s="232">
        <v>17.741666666666667</v>
      </c>
      <c r="P596" s="232">
        <v>16.891666666666666</v>
      </c>
      <c r="Q596" s="232">
        <v>18.209999999999997</v>
      </c>
      <c r="R596" s="232">
        <v>18.216666666666665</v>
      </c>
      <c r="S596" s="232">
        <v>17.798333333333336</v>
      </c>
      <c r="T596" s="232">
        <v>18.266666666666669</v>
      </c>
      <c r="U596" s="232">
        <v>16.166666666666668</v>
      </c>
      <c r="V596" s="232">
        <v>16.741666666666671</v>
      </c>
      <c r="W596" s="232">
        <v>15.783333333333331</v>
      </c>
      <c r="X596" s="232">
        <v>17.68</v>
      </c>
      <c r="Y596" s="232">
        <v>16.333333333333332</v>
      </c>
      <c r="Z596" s="232">
        <v>17.166666666666668</v>
      </c>
      <c r="AA596" s="232">
        <v>16.057102319946601</v>
      </c>
      <c r="AB596" s="232">
        <v>15.375</v>
      </c>
      <c r="AC596" s="232">
        <v>17.400000000000002</v>
      </c>
      <c r="AD596" s="232">
        <v>17.333333333333332</v>
      </c>
      <c r="AE596" s="232">
        <v>17.316666666666666</v>
      </c>
      <c r="AF596" s="232">
        <v>18.016666666666669</v>
      </c>
      <c r="AG596" s="225"/>
      <c r="AH596" s="226"/>
      <c r="AI596" s="226"/>
      <c r="AJ596" s="226"/>
      <c r="AK596" s="226"/>
      <c r="AL596" s="226"/>
      <c r="AM596" s="226"/>
      <c r="AN596" s="226"/>
      <c r="AO596" s="226"/>
      <c r="AP596" s="226"/>
      <c r="AQ596" s="226"/>
      <c r="AR596" s="226"/>
      <c r="AS596" s="226"/>
      <c r="AT596" s="226"/>
      <c r="AU596" s="226"/>
      <c r="AV596" s="226"/>
      <c r="AW596" s="226"/>
      <c r="AX596" s="226"/>
      <c r="AY596" s="226"/>
      <c r="AZ596" s="226"/>
      <c r="BA596" s="226"/>
      <c r="BB596" s="226"/>
      <c r="BC596" s="226"/>
      <c r="BD596" s="226"/>
      <c r="BE596" s="226"/>
      <c r="BF596" s="226"/>
      <c r="BG596" s="226"/>
      <c r="BH596" s="226"/>
      <c r="BI596" s="226"/>
      <c r="BJ596" s="226"/>
      <c r="BK596" s="226"/>
      <c r="BL596" s="226"/>
      <c r="BM596" s="231"/>
    </row>
    <row r="597" spans="1:65">
      <c r="A597" s="30"/>
      <c r="B597" s="3" t="s">
        <v>276</v>
      </c>
      <c r="C597" s="29"/>
      <c r="D597" s="228">
        <v>17.555</v>
      </c>
      <c r="E597" s="228">
        <v>17.395</v>
      </c>
      <c r="F597" s="228">
        <v>17.86</v>
      </c>
      <c r="G597" s="228">
        <v>18.75</v>
      </c>
      <c r="H597" s="228">
        <v>16.701361485518447</v>
      </c>
      <c r="I597" s="228">
        <v>17.3</v>
      </c>
      <c r="J597" s="228">
        <v>18.55</v>
      </c>
      <c r="K597" s="228">
        <v>16.515000000000001</v>
      </c>
      <c r="L597" s="228">
        <v>17.850000000000001</v>
      </c>
      <c r="M597" s="228">
        <v>17.125</v>
      </c>
      <c r="N597" s="228">
        <v>18.475000000000001</v>
      </c>
      <c r="O597" s="228">
        <v>17.725000000000001</v>
      </c>
      <c r="P597" s="228">
        <v>16.425000000000001</v>
      </c>
      <c r="Q597" s="228">
        <v>18.024999999999999</v>
      </c>
      <c r="R597" s="228">
        <v>18</v>
      </c>
      <c r="S597" s="228">
        <v>17.734999999999999</v>
      </c>
      <c r="T597" s="228">
        <v>18.2</v>
      </c>
      <c r="U597" s="228">
        <v>17</v>
      </c>
      <c r="V597" s="228">
        <v>16.75</v>
      </c>
      <c r="W597" s="228">
        <v>15.399999999999999</v>
      </c>
      <c r="X597" s="228">
        <v>17.670000000000002</v>
      </c>
      <c r="Y597" s="228">
        <v>16.25</v>
      </c>
      <c r="Z597" s="228">
        <v>17</v>
      </c>
      <c r="AA597" s="228">
        <v>16.079878076340357</v>
      </c>
      <c r="AB597" s="228">
        <v>15.399999999999999</v>
      </c>
      <c r="AC597" s="228">
        <v>17.399999999999999</v>
      </c>
      <c r="AD597" s="228">
        <v>17.3</v>
      </c>
      <c r="AE597" s="228">
        <v>17.3</v>
      </c>
      <c r="AF597" s="228">
        <v>17.95</v>
      </c>
      <c r="AG597" s="225"/>
      <c r="AH597" s="226"/>
      <c r="AI597" s="226"/>
      <c r="AJ597" s="226"/>
      <c r="AK597" s="226"/>
      <c r="AL597" s="226"/>
      <c r="AM597" s="226"/>
      <c r="AN597" s="226"/>
      <c r="AO597" s="226"/>
      <c r="AP597" s="226"/>
      <c r="AQ597" s="226"/>
      <c r="AR597" s="226"/>
      <c r="AS597" s="226"/>
      <c r="AT597" s="226"/>
      <c r="AU597" s="226"/>
      <c r="AV597" s="226"/>
      <c r="AW597" s="226"/>
      <c r="AX597" s="226"/>
      <c r="AY597" s="226"/>
      <c r="AZ597" s="226"/>
      <c r="BA597" s="226"/>
      <c r="BB597" s="226"/>
      <c r="BC597" s="226"/>
      <c r="BD597" s="226"/>
      <c r="BE597" s="226"/>
      <c r="BF597" s="226"/>
      <c r="BG597" s="226"/>
      <c r="BH597" s="226"/>
      <c r="BI597" s="226"/>
      <c r="BJ597" s="226"/>
      <c r="BK597" s="226"/>
      <c r="BL597" s="226"/>
      <c r="BM597" s="231"/>
    </row>
    <row r="598" spans="1:65">
      <c r="A598" s="30"/>
      <c r="B598" s="3" t="s">
        <v>277</v>
      </c>
      <c r="C598" s="29"/>
      <c r="D598" s="24">
        <v>0.25071231853793441</v>
      </c>
      <c r="E598" s="24">
        <v>0.44932912955501469</v>
      </c>
      <c r="F598" s="24">
        <v>0.19946595365291453</v>
      </c>
      <c r="G598" s="24">
        <v>6.5650590248678586E-2</v>
      </c>
      <c r="H598" s="24">
        <v>0.45878682008328958</v>
      </c>
      <c r="I598" s="24">
        <v>0.37103458958251584</v>
      </c>
      <c r="J598" s="24">
        <v>0.5244044240850757</v>
      </c>
      <c r="K598" s="24">
        <v>0.32786684289001616</v>
      </c>
      <c r="L598" s="24">
        <v>0.27868739954771365</v>
      </c>
      <c r="M598" s="24">
        <v>0.14634434279010078</v>
      </c>
      <c r="N598" s="24">
        <v>0.71792525144799513</v>
      </c>
      <c r="O598" s="24">
        <v>0.37069754068062866</v>
      </c>
      <c r="P598" s="24">
        <v>1.2611172295495245</v>
      </c>
      <c r="Q598" s="24">
        <v>0.79807267839464324</v>
      </c>
      <c r="R598" s="24">
        <v>0.70545493595740549</v>
      </c>
      <c r="S598" s="24">
        <v>0.50324612931116108</v>
      </c>
      <c r="T598" s="24">
        <v>0.1751190071541831</v>
      </c>
      <c r="U598" s="24">
        <v>1.6020819787597222</v>
      </c>
      <c r="V598" s="24">
        <v>0.1036178877736208</v>
      </c>
      <c r="W598" s="24">
        <v>1.6690316553818458</v>
      </c>
      <c r="X598" s="24">
        <v>9.4868329805051083E-2</v>
      </c>
      <c r="Y598" s="24">
        <v>0.39327683210007042</v>
      </c>
      <c r="Z598" s="24">
        <v>0.40824829046386302</v>
      </c>
      <c r="AA598" s="24">
        <v>0.18476164630276162</v>
      </c>
      <c r="AB598" s="24">
        <v>0.24647515087732402</v>
      </c>
      <c r="AC598" s="24">
        <v>0.15491933384829704</v>
      </c>
      <c r="AD598" s="24">
        <v>0.15055453054181678</v>
      </c>
      <c r="AE598" s="24">
        <v>0.39200340134578671</v>
      </c>
      <c r="AF598" s="24">
        <v>0.24013884872437247</v>
      </c>
      <c r="AG598" s="151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86</v>
      </c>
      <c r="C599" s="29"/>
      <c r="D599" s="13">
        <v>1.42194338900426E-2</v>
      </c>
      <c r="E599" s="13">
        <v>2.6106078990317499E-2</v>
      </c>
      <c r="F599" s="13">
        <v>1.1191282232256286E-2</v>
      </c>
      <c r="G599" s="13">
        <v>3.500431364898885E-3</v>
      </c>
      <c r="H599" s="13">
        <v>2.7250908305392639E-2</v>
      </c>
      <c r="I599" s="13">
        <v>2.134427169218691E-2</v>
      </c>
      <c r="J599" s="13">
        <v>2.8269780274128076E-2</v>
      </c>
      <c r="K599" s="13">
        <v>1.9788764282668719E-2</v>
      </c>
      <c r="L599" s="13">
        <v>1.5540189565857638E-2</v>
      </c>
      <c r="M599" s="13">
        <v>8.5373462006864825E-3</v>
      </c>
      <c r="N599" s="13">
        <v>3.9000013659465552E-2</v>
      </c>
      <c r="O599" s="13">
        <v>2.0894177962271224E-2</v>
      </c>
      <c r="P599" s="13">
        <v>7.4659135444471114E-2</v>
      </c>
      <c r="Q599" s="13">
        <v>4.3826066907997986E-2</v>
      </c>
      <c r="R599" s="13">
        <v>3.8725797033343397E-2</v>
      </c>
      <c r="S599" s="13">
        <v>2.8274901918409645E-2</v>
      </c>
      <c r="T599" s="13">
        <v>9.5868069609954237E-3</v>
      </c>
      <c r="U599" s="13">
        <v>9.909785435627147E-2</v>
      </c>
      <c r="V599" s="13">
        <v>6.1892217684591799E-3</v>
      </c>
      <c r="W599" s="13">
        <v>0.10574646179821622</v>
      </c>
      <c r="X599" s="13">
        <v>5.3658557582042469E-3</v>
      </c>
      <c r="Y599" s="13">
        <v>2.4078173393881862E-2</v>
      </c>
      <c r="Z599" s="13">
        <v>2.3781453813428912E-2</v>
      </c>
      <c r="AA599" s="13">
        <v>1.1506537270628545E-2</v>
      </c>
      <c r="AB599" s="13">
        <v>1.6030904122102375E-2</v>
      </c>
      <c r="AC599" s="13">
        <v>8.9034099912814382E-3</v>
      </c>
      <c r="AD599" s="13">
        <v>8.6858383004894298E-3</v>
      </c>
      <c r="AE599" s="13">
        <v>2.2637347527186914E-2</v>
      </c>
      <c r="AF599" s="13">
        <v>1.3328705757134456E-2</v>
      </c>
      <c r="AG599" s="151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278</v>
      </c>
      <c r="C600" s="29"/>
      <c r="D600" s="13">
        <v>1.2528762993174736E-2</v>
      </c>
      <c r="E600" s="13">
        <v>-1.1590458887369648E-2</v>
      </c>
      <c r="F600" s="13">
        <v>2.3535550756121904E-2</v>
      </c>
      <c r="G600" s="13">
        <v>7.7038110403837567E-2</v>
      </c>
      <c r="H600" s="13">
        <v>-3.3183723862417303E-2</v>
      </c>
      <c r="I600" s="13">
        <v>-1.7322054996865566E-3</v>
      </c>
      <c r="J600" s="13">
        <v>6.5265633057381089E-2</v>
      </c>
      <c r="K600" s="13">
        <v>-4.8534981291695756E-2</v>
      </c>
      <c r="L600" s="13">
        <v>2.9852489820073824E-2</v>
      </c>
      <c r="M600" s="13">
        <v>-1.5610329200793749E-2</v>
      </c>
      <c r="N600" s="13">
        <v>5.7130181232594612E-2</v>
      </c>
      <c r="O600" s="13">
        <v>1.8845702057127101E-2</v>
      </c>
      <c r="P600" s="13">
        <v>-2.9967008891593983E-2</v>
      </c>
      <c r="Q600" s="13">
        <v>4.5740548677892789E-2</v>
      </c>
      <c r="R600" s="13">
        <v>4.6123393469647445E-2</v>
      </c>
      <c r="S600" s="13">
        <v>2.209988278704178E-2</v>
      </c>
      <c r="T600" s="13">
        <v>4.8994729407807691E-2</v>
      </c>
      <c r="U600" s="13">
        <v>-7.1601379994914671E-2</v>
      </c>
      <c r="V600" s="13">
        <v>-3.8581016706073945E-2</v>
      </c>
      <c r="W600" s="13">
        <v>-9.3614955520808674E-2</v>
      </c>
      <c r="X600" s="13">
        <v>1.5304387733396263E-2</v>
      </c>
      <c r="Y600" s="13">
        <v>-6.203026020104796E-2</v>
      </c>
      <c r="Z600" s="13">
        <v>-1.4174661231713515E-2</v>
      </c>
      <c r="AA600" s="13">
        <v>-7.7893300920481856E-2</v>
      </c>
      <c r="AB600" s="13">
        <v>-0.11706419901578236</v>
      </c>
      <c r="AC600" s="13">
        <v>-7.7509352029991874E-4</v>
      </c>
      <c r="AD600" s="13">
        <v>-4.6035414378468031E-3</v>
      </c>
      <c r="AE600" s="13">
        <v>-5.560653417233441E-3</v>
      </c>
      <c r="AF600" s="13">
        <v>3.4638049717007569E-2</v>
      </c>
      <c r="AG600" s="151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279</v>
      </c>
      <c r="C601" s="47"/>
      <c r="D601" s="45">
        <v>0.27</v>
      </c>
      <c r="E601" s="45">
        <v>0.21</v>
      </c>
      <c r="F601" s="45">
        <v>0.49</v>
      </c>
      <c r="G601" s="45">
        <v>1.56</v>
      </c>
      <c r="H601" s="45">
        <v>0.63</v>
      </c>
      <c r="I601" s="45">
        <v>0.01</v>
      </c>
      <c r="J601" s="45">
        <v>1.32</v>
      </c>
      <c r="K601" s="45">
        <v>0.94</v>
      </c>
      <c r="L601" s="45">
        <v>0.62</v>
      </c>
      <c r="M601" s="45">
        <v>0.28999999999999998</v>
      </c>
      <c r="N601" s="45">
        <v>1.1599999999999999</v>
      </c>
      <c r="O601" s="45">
        <v>0.4</v>
      </c>
      <c r="P601" s="45">
        <v>0.56999999999999995</v>
      </c>
      <c r="Q601" s="45">
        <v>0.93</v>
      </c>
      <c r="R601" s="45">
        <v>0.94</v>
      </c>
      <c r="S601" s="45">
        <v>0.46</v>
      </c>
      <c r="T601" s="45">
        <v>1</v>
      </c>
      <c r="U601" s="45">
        <v>1.4</v>
      </c>
      <c r="V601" s="45">
        <v>0.74</v>
      </c>
      <c r="W601" s="45">
        <v>1.84</v>
      </c>
      <c r="X601" s="45">
        <v>0.33</v>
      </c>
      <c r="Y601" s="45">
        <v>1.21</v>
      </c>
      <c r="Z601" s="45" t="s">
        <v>280</v>
      </c>
      <c r="AA601" s="45">
        <v>1.52</v>
      </c>
      <c r="AB601" s="45">
        <v>2.2999999999999998</v>
      </c>
      <c r="AC601" s="45">
        <v>0.01</v>
      </c>
      <c r="AD601" s="45">
        <v>7.0000000000000007E-2</v>
      </c>
      <c r="AE601" s="45">
        <v>0.09</v>
      </c>
      <c r="AF601" s="45">
        <v>0.71</v>
      </c>
      <c r="AG601" s="151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 t="s">
        <v>360</v>
      </c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BM602" s="55"/>
    </row>
    <row r="603" spans="1:65">
      <c r="BM603" s="55"/>
    </row>
    <row r="604" spans="1:65" ht="15">
      <c r="B604" s="8" t="s">
        <v>622</v>
      </c>
      <c r="BM604" s="28" t="s">
        <v>339</v>
      </c>
    </row>
    <row r="605" spans="1:65" ht="15">
      <c r="A605" s="25" t="s">
        <v>57</v>
      </c>
      <c r="B605" s="18" t="s">
        <v>110</v>
      </c>
      <c r="C605" s="15" t="s">
        <v>111</v>
      </c>
      <c r="D605" s="16" t="s">
        <v>227</v>
      </c>
      <c r="E605" s="17" t="s">
        <v>227</v>
      </c>
      <c r="F605" s="17" t="s">
        <v>227</v>
      </c>
      <c r="G605" s="17" t="s">
        <v>227</v>
      </c>
      <c r="H605" s="17" t="s">
        <v>227</v>
      </c>
      <c r="I605" s="17" t="s">
        <v>227</v>
      </c>
      <c r="J605" s="17" t="s">
        <v>227</v>
      </c>
      <c r="K605" s="17" t="s">
        <v>227</v>
      </c>
      <c r="L605" s="17" t="s">
        <v>227</v>
      </c>
      <c r="M605" s="17" t="s">
        <v>227</v>
      </c>
      <c r="N605" s="17" t="s">
        <v>227</v>
      </c>
      <c r="O605" s="17" t="s">
        <v>227</v>
      </c>
      <c r="P605" s="17" t="s">
        <v>227</v>
      </c>
      <c r="Q605" s="17" t="s">
        <v>227</v>
      </c>
      <c r="R605" s="17" t="s">
        <v>227</v>
      </c>
      <c r="S605" s="17" t="s">
        <v>227</v>
      </c>
      <c r="T605" s="17" t="s">
        <v>227</v>
      </c>
      <c r="U605" s="17" t="s">
        <v>227</v>
      </c>
      <c r="V605" s="17" t="s">
        <v>227</v>
      </c>
      <c r="W605" s="17" t="s">
        <v>227</v>
      </c>
      <c r="X605" s="17" t="s">
        <v>227</v>
      </c>
      <c r="Y605" s="17" t="s">
        <v>227</v>
      </c>
      <c r="Z605" s="17" t="s">
        <v>227</v>
      </c>
      <c r="AA605" s="17" t="s">
        <v>227</v>
      </c>
      <c r="AB605" s="17" t="s">
        <v>227</v>
      </c>
      <c r="AC605" s="17" t="s">
        <v>227</v>
      </c>
      <c r="AD605" s="151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228</v>
      </c>
      <c r="C606" s="9" t="s">
        <v>228</v>
      </c>
      <c r="D606" s="149" t="s">
        <v>230</v>
      </c>
      <c r="E606" s="150" t="s">
        <v>231</v>
      </c>
      <c r="F606" s="150" t="s">
        <v>232</v>
      </c>
      <c r="G606" s="150" t="s">
        <v>233</v>
      </c>
      <c r="H606" s="150" t="s">
        <v>234</v>
      </c>
      <c r="I606" s="150" t="s">
        <v>235</v>
      </c>
      <c r="J606" s="150" t="s">
        <v>236</v>
      </c>
      <c r="K606" s="150" t="s">
        <v>237</v>
      </c>
      <c r="L606" s="150" t="s">
        <v>238</v>
      </c>
      <c r="M606" s="150" t="s">
        <v>239</v>
      </c>
      <c r="N606" s="150" t="s">
        <v>240</v>
      </c>
      <c r="O606" s="150" t="s">
        <v>241</v>
      </c>
      <c r="P606" s="150" t="s">
        <v>242</v>
      </c>
      <c r="Q606" s="150" t="s">
        <v>244</v>
      </c>
      <c r="R606" s="150" t="s">
        <v>247</v>
      </c>
      <c r="S606" s="150" t="s">
        <v>248</v>
      </c>
      <c r="T606" s="150" t="s">
        <v>304</v>
      </c>
      <c r="U606" s="150" t="s">
        <v>249</v>
      </c>
      <c r="V606" s="150" t="s">
        <v>250</v>
      </c>
      <c r="W606" s="150" t="s">
        <v>252</v>
      </c>
      <c r="X606" s="150" t="s">
        <v>256</v>
      </c>
      <c r="Y606" s="150" t="s">
        <v>305</v>
      </c>
      <c r="Z606" s="150" t="s">
        <v>259</v>
      </c>
      <c r="AA606" s="150" t="s">
        <v>264</v>
      </c>
      <c r="AB606" s="150" t="s">
        <v>265</v>
      </c>
      <c r="AC606" s="150" t="s">
        <v>266</v>
      </c>
      <c r="AD606" s="151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1</v>
      </c>
    </row>
    <row r="607" spans="1:65">
      <c r="A607" s="30"/>
      <c r="B607" s="19"/>
      <c r="C607" s="9"/>
      <c r="D607" s="10" t="s">
        <v>342</v>
      </c>
      <c r="E607" s="11" t="s">
        <v>341</v>
      </c>
      <c r="F607" s="11" t="s">
        <v>341</v>
      </c>
      <c r="G607" s="11" t="s">
        <v>340</v>
      </c>
      <c r="H607" s="11" t="s">
        <v>341</v>
      </c>
      <c r="I607" s="11" t="s">
        <v>341</v>
      </c>
      <c r="J607" s="11" t="s">
        <v>340</v>
      </c>
      <c r="K607" s="11" t="s">
        <v>340</v>
      </c>
      <c r="L607" s="11" t="s">
        <v>340</v>
      </c>
      <c r="M607" s="11" t="s">
        <v>340</v>
      </c>
      <c r="N607" s="11" t="s">
        <v>340</v>
      </c>
      <c r="O607" s="11" t="s">
        <v>340</v>
      </c>
      <c r="P607" s="11" t="s">
        <v>340</v>
      </c>
      <c r="Q607" s="11" t="s">
        <v>340</v>
      </c>
      <c r="R607" s="11" t="s">
        <v>340</v>
      </c>
      <c r="S607" s="11" t="s">
        <v>341</v>
      </c>
      <c r="T607" s="11" t="s">
        <v>341</v>
      </c>
      <c r="U607" s="11" t="s">
        <v>342</v>
      </c>
      <c r="V607" s="11" t="s">
        <v>341</v>
      </c>
      <c r="W607" s="11" t="s">
        <v>342</v>
      </c>
      <c r="X607" s="11" t="s">
        <v>342</v>
      </c>
      <c r="Y607" s="11" t="s">
        <v>342</v>
      </c>
      <c r="Z607" s="11" t="s">
        <v>341</v>
      </c>
      <c r="AA607" s="11" t="s">
        <v>341</v>
      </c>
      <c r="AB607" s="11" t="s">
        <v>340</v>
      </c>
      <c r="AC607" s="11" t="s">
        <v>340</v>
      </c>
      <c r="AD607" s="151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9"/>
      <c r="C608" s="9"/>
      <c r="D608" s="26" t="s">
        <v>344</v>
      </c>
      <c r="E608" s="26" t="s">
        <v>345</v>
      </c>
      <c r="F608" s="26" t="s">
        <v>344</v>
      </c>
      <c r="G608" s="26" t="s">
        <v>346</v>
      </c>
      <c r="H608" s="26" t="s">
        <v>347</v>
      </c>
      <c r="I608" s="26" t="s">
        <v>345</v>
      </c>
      <c r="J608" s="26" t="s">
        <v>345</v>
      </c>
      <c r="K608" s="26" t="s">
        <v>345</v>
      </c>
      <c r="L608" s="26" t="s">
        <v>345</v>
      </c>
      <c r="M608" s="26" t="s">
        <v>345</v>
      </c>
      <c r="N608" s="26" t="s">
        <v>345</v>
      </c>
      <c r="O608" s="26" t="s">
        <v>345</v>
      </c>
      <c r="P608" s="26" t="s">
        <v>345</v>
      </c>
      <c r="Q608" s="26" t="s">
        <v>348</v>
      </c>
      <c r="R608" s="26" t="s">
        <v>345</v>
      </c>
      <c r="S608" s="26" t="s">
        <v>344</v>
      </c>
      <c r="T608" s="26" t="s">
        <v>345</v>
      </c>
      <c r="U608" s="26" t="s">
        <v>344</v>
      </c>
      <c r="V608" s="26" t="s">
        <v>346</v>
      </c>
      <c r="W608" s="26" t="s">
        <v>347</v>
      </c>
      <c r="X608" s="26" t="s">
        <v>345</v>
      </c>
      <c r="Y608" s="26" t="s">
        <v>345</v>
      </c>
      <c r="Z608" s="26" t="s">
        <v>344</v>
      </c>
      <c r="AA608" s="26" t="s">
        <v>347</v>
      </c>
      <c r="AB608" s="26" t="s">
        <v>347</v>
      </c>
      <c r="AC608" s="26" t="s">
        <v>116</v>
      </c>
      <c r="AD608" s="151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</v>
      </c>
    </row>
    <row r="609" spans="1:65">
      <c r="A609" s="30"/>
      <c r="B609" s="18">
        <v>1</v>
      </c>
      <c r="C609" s="14">
        <v>1</v>
      </c>
      <c r="D609" s="205">
        <v>1.2E-2</v>
      </c>
      <c r="E609" s="205">
        <v>0.02</v>
      </c>
      <c r="F609" s="207" t="s">
        <v>106</v>
      </c>
      <c r="G609" s="207" t="s">
        <v>106</v>
      </c>
      <c r="H609" s="207" t="s">
        <v>106</v>
      </c>
      <c r="I609" s="205">
        <v>1.2999999999999999E-2</v>
      </c>
      <c r="J609" s="207" t="s">
        <v>106</v>
      </c>
      <c r="K609" s="207" t="s">
        <v>106</v>
      </c>
      <c r="L609" s="207" t="s">
        <v>106</v>
      </c>
      <c r="M609" s="205">
        <v>0.02</v>
      </c>
      <c r="N609" s="205">
        <v>0.01</v>
      </c>
      <c r="O609" s="205">
        <v>0.01</v>
      </c>
      <c r="P609" s="205">
        <v>0.01</v>
      </c>
      <c r="Q609" s="205">
        <v>3.0000000000000001E-3</v>
      </c>
      <c r="R609" s="205">
        <v>5.0000000000000001E-3</v>
      </c>
      <c r="S609" s="207" t="s">
        <v>106</v>
      </c>
      <c r="T609" s="205">
        <v>0.02</v>
      </c>
      <c r="U609" s="205">
        <v>1.9799999999999998E-2</v>
      </c>
      <c r="V609" s="207">
        <v>0.03</v>
      </c>
      <c r="W609" s="207" t="s">
        <v>106</v>
      </c>
      <c r="X609" s="207" t="s">
        <v>361</v>
      </c>
      <c r="Y609" s="205">
        <v>5.0000000000000001E-3</v>
      </c>
      <c r="Z609" s="207">
        <v>3.4799999999999998E-2</v>
      </c>
      <c r="AA609" s="207" t="s">
        <v>106</v>
      </c>
      <c r="AB609" s="207" t="s">
        <v>106</v>
      </c>
      <c r="AC609" s="207" t="s">
        <v>106</v>
      </c>
      <c r="AD609" s="203"/>
      <c r="AE609" s="204"/>
      <c r="AF609" s="204"/>
      <c r="AG609" s="204"/>
      <c r="AH609" s="204"/>
      <c r="AI609" s="204"/>
      <c r="AJ609" s="204"/>
      <c r="AK609" s="204"/>
      <c r="AL609" s="204"/>
      <c r="AM609" s="204"/>
      <c r="AN609" s="204"/>
      <c r="AO609" s="204"/>
      <c r="AP609" s="204"/>
      <c r="AQ609" s="204"/>
      <c r="AR609" s="204"/>
      <c r="AS609" s="204"/>
      <c r="AT609" s="204"/>
      <c r="AU609" s="204"/>
      <c r="AV609" s="204"/>
      <c r="AW609" s="204"/>
      <c r="AX609" s="204"/>
      <c r="AY609" s="204"/>
      <c r="AZ609" s="204"/>
      <c r="BA609" s="204"/>
      <c r="BB609" s="204"/>
      <c r="BC609" s="204"/>
      <c r="BD609" s="204"/>
      <c r="BE609" s="204"/>
      <c r="BF609" s="204"/>
      <c r="BG609" s="204"/>
      <c r="BH609" s="204"/>
      <c r="BI609" s="204"/>
      <c r="BJ609" s="204"/>
      <c r="BK609" s="204"/>
      <c r="BL609" s="204"/>
      <c r="BM609" s="208">
        <v>1</v>
      </c>
    </row>
    <row r="610" spans="1:65">
      <c r="A610" s="30"/>
      <c r="B610" s="19">
        <v>1</v>
      </c>
      <c r="C610" s="9">
        <v>2</v>
      </c>
      <c r="D610" s="24">
        <v>1.4000000000000002E-2</v>
      </c>
      <c r="E610" s="24">
        <v>0.01</v>
      </c>
      <c r="F610" s="209" t="s">
        <v>106</v>
      </c>
      <c r="G610" s="209" t="s">
        <v>106</v>
      </c>
      <c r="H610" s="209" t="s">
        <v>106</v>
      </c>
      <c r="I610" s="24">
        <v>1.2999999999999999E-2</v>
      </c>
      <c r="J610" s="209" t="s">
        <v>106</v>
      </c>
      <c r="K610" s="209" t="s">
        <v>106</v>
      </c>
      <c r="L610" s="209" t="s">
        <v>106</v>
      </c>
      <c r="M610" s="24">
        <v>0.02</v>
      </c>
      <c r="N610" s="24">
        <v>0.01</v>
      </c>
      <c r="O610" s="24">
        <v>0.01</v>
      </c>
      <c r="P610" s="24">
        <v>0.01</v>
      </c>
      <c r="Q610" s="24">
        <v>3.0000000000000001E-3</v>
      </c>
      <c r="R610" s="24">
        <v>4.0000000000000001E-3</v>
      </c>
      <c r="S610" s="209" t="s">
        <v>106</v>
      </c>
      <c r="T610" s="24">
        <v>0.02</v>
      </c>
      <c r="U610" s="24">
        <v>0.02</v>
      </c>
      <c r="V610" s="209">
        <v>0.03</v>
      </c>
      <c r="W610" s="209" t="s">
        <v>106</v>
      </c>
      <c r="X610" s="209" t="s">
        <v>361</v>
      </c>
      <c r="Y610" s="24">
        <v>4.0000000000000001E-3</v>
      </c>
      <c r="Z610" s="209">
        <v>3.2300000000000002E-2</v>
      </c>
      <c r="AA610" s="209" t="s">
        <v>106</v>
      </c>
      <c r="AB610" s="209" t="s">
        <v>106</v>
      </c>
      <c r="AC610" s="209" t="s">
        <v>106</v>
      </c>
      <c r="AD610" s="203"/>
      <c r="AE610" s="204"/>
      <c r="AF610" s="204"/>
      <c r="AG610" s="204"/>
      <c r="AH610" s="204"/>
      <c r="AI610" s="204"/>
      <c r="AJ610" s="204"/>
      <c r="AK610" s="204"/>
      <c r="AL610" s="204"/>
      <c r="AM610" s="204"/>
      <c r="AN610" s="204"/>
      <c r="AO610" s="204"/>
      <c r="AP610" s="204"/>
      <c r="AQ610" s="204"/>
      <c r="AR610" s="204"/>
      <c r="AS610" s="204"/>
      <c r="AT610" s="204"/>
      <c r="AU610" s="204"/>
      <c r="AV610" s="204"/>
      <c r="AW610" s="204"/>
      <c r="AX610" s="204"/>
      <c r="AY610" s="204"/>
      <c r="AZ610" s="204"/>
      <c r="BA610" s="204"/>
      <c r="BB610" s="204"/>
      <c r="BC610" s="204"/>
      <c r="BD610" s="204"/>
      <c r="BE610" s="204"/>
      <c r="BF610" s="204"/>
      <c r="BG610" s="204"/>
      <c r="BH610" s="204"/>
      <c r="BI610" s="204"/>
      <c r="BJ610" s="204"/>
      <c r="BK610" s="204"/>
      <c r="BL610" s="204"/>
      <c r="BM610" s="208">
        <v>5</v>
      </c>
    </row>
    <row r="611" spans="1:65">
      <c r="A611" s="30"/>
      <c r="B611" s="19">
        <v>1</v>
      </c>
      <c r="C611" s="9">
        <v>3</v>
      </c>
      <c r="D611" s="24">
        <v>1.2999999999999999E-2</v>
      </c>
      <c r="E611" s="24">
        <v>0.01</v>
      </c>
      <c r="F611" s="209" t="s">
        <v>106</v>
      </c>
      <c r="G611" s="209" t="s">
        <v>106</v>
      </c>
      <c r="H611" s="209" t="s">
        <v>106</v>
      </c>
      <c r="I611" s="24">
        <v>1.2E-2</v>
      </c>
      <c r="J611" s="209" t="s">
        <v>106</v>
      </c>
      <c r="K611" s="209" t="s">
        <v>106</v>
      </c>
      <c r="L611" s="209" t="s">
        <v>106</v>
      </c>
      <c r="M611" s="24">
        <v>0.02</v>
      </c>
      <c r="N611" s="24">
        <v>0.01</v>
      </c>
      <c r="O611" s="24">
        <v>0.01</v>
      </c>
      <c r="P611" s="24">
        <v>0.01</v>
      </c>
      <c r="Q611" s="24">
        <v>3.0000000000000001E-3</v>
      </c>
      <c r="R611" s="24">
        <v>5.0000000000000001E-3</v>
      </c>
      <c r="S611" s="209" t="s">
        <v>106</v>
      </c>
      <c r="T611" s="24">
        <v>0.02</v>
      </c>
      <c r="U611" s="24">
        <v>2.0400000000000001E-2</v>
      </c>
      <c r="V611" s="209">
        <v>0.03</v>
      </c>
      <c r="W611" s="24">
        <v>0.01</v>
      </c>
      <c r="X611" s="209" t="s">
        <v>361</v>
      </c>
      <c r="Y611" s="211">
        <v>1.4000000000000002E-2</v>
      </c>
      <c r="Z611" s="209">
        <v>3.4950000000000002E-2</v>
      </c>
      <c r="AA611" s="209" t="s">
        <v>106</v>
      </c>
      <c r="AB611" s="209" t="s">
        <v>106</v>
      </c>
      <c r="AC611" s="209" t="s">
        <v>106</v>
      </c>
      <c r="AD611" s="203"/>
      <c r="AE611" s="204"/>
      <c r="AF611" s="204"/>
      <c r="AG611" s="204"/>
      <c r="AH611" s="204"/>
      <c r="AI611" s="204"/>
      <c r="AJ611" s="204"/>
      <c r="AK611" s="204"/>
      <c r="AL611" s="204"/>
      <c r="AM611" s="204"/>
      <c r="AN611" s="204"/>
      <c r="AO611" s="204"/>
      <c r="AP611" s="204"/>
      <c r="AQ611" s="204"/>
      <c r="AR611" s="204"/>
      <c r="AS611" s="204"/>
      <c r="AT611" s="204"/>
      <c r="AU611" s="204"/>
      <c r="AV611" s="204"/>
      <c r="AW611" s="204"/>
      <c r="AX611" s="204"/>
      <c r="AY611" s="204"/>
      <c r="AZ611" s="204"/>
      <c r="BA611" s="204"/>
      <c r="BB611" s="204"/>
      <c r="BC611" s="204"/>
      <c r="BD611" s="204"/>
      <c r="BE611" s="204"/>
      <c r="BF611" s="204"/>
      <c r="BG611" s="204"/>
      <c r="BH611" s="204"/>
      <c r="BI611" s="204"/>
      <c r="BJ611" s="204"/>
      <c r="BK611" s="204"/>
      <c r="BL611" s="204"/>
      <c r="BM611" s="208">
        <v>16</v>
      </c>
    </row>
    <row r="612" spans="1:65">
      <c r="A612" s="30"/>
      <c r="B612" s="19">
        <v>1</v>
      </c>
      <c r="C612" s="9">
        <v>4</v>
      </c>
      <c r="D612" s="24">
        <v>1.4000000000000002E-2</v>
      </c>
      <c r="E612" s="24">
        <v>0.01</v>
      </c>
      <c r="F612" s="209" t="s">
        <v>106</v>
      </c>
      <c r="G612" s="209" t="s">
        <v>106</v>
      </c>
      <c r="H612" s="209" t="s">
        <v>106</v>
      </c>
      <c r="I612" s="24">
        <v>1.2E-2</v>
      </c>
      <c r="J612" s="209" t="s">
        <v>106</v>
      </c>
      <c r="K612" s="209" t="s">
        <v>106</v>
      </c>
      <c r="L612" s="209" t="s">
        <v>106</v>
      </c>
      <c r="M612" s="24">
        <v>0.02</v>
      </c>
      <c r="N612" s="24">
        <v>0.01</v>
      </c>
      <c r="O612" s="24">
        <v>0.01</v>
      </c>
      <c r="P612" s="24">
        <v>0.01</v>
      </c>
      <c r="Q612" s="24">
        <v>4.0000000000000001E-3</v>
      </c>
      <c r="R612" s="24">
        <v>5.0000000000000001E-3</v>
      </c>
      <c r="S612" s="209" t="s">
        <v>106</v>
      </c>
      <c r="T612" s="24">
        <v>0.02</v>
      </c>
      <c r="U612" s="24">
        <v>1.9599999999999999E-2</v>
      </c>
      <c r="V612" s="209">
        <v>0.03</v>
      </c>
      <c r="W612" s="24">
        <v>0.01</v>
      </c>
      <c r="X612" s="209" t="s">
        <v>361</v>
      </c>
      <c r="Y612" s="24">
        <v>2E-3</v>
      </c>
      <c r="Z612" s="209">
        <v>3.5049999999999998E-2</v>
      </c>
      <c r="AA612" s="209" t="s">
        <v>106</v>
      </c>
      <c r="AB612" s="209" t="s">
        <v>106</v>
      </c>
      <c r="AC612" s="209" t="s">
        <v>106</v>
      </c>
      <c r="AD612" s="203"/>
      <c r="AE612" s="204"/>
      <c r="AF612" s="204"/>
      <c r="AG612" s="204"/>
      <c r="AH612" s="204"/>
      <c r="AI612" s="204"/>
      <c r="AJ612" s="204"/>
      <c r="AK612" s="204"/>
      <c r="AL612" s="204"/>
      <c r="AM612" s="204"/>
      <c r="AN612" s="204"/>
      <c r="AO612" s="204"/>
      <c r="AP612" s="204"/>
      <c r="AQ612" s="204"/>
      <c r="AR612" s="204"/>
      <c r="AS612" s="204"/>
      <c r="AT612" s="204"/>
      <c r="AU612" s="204"/>
      <c r="AV612" s="204"/>
      <c r="AW612" s="204"/>
      <c r="AX612" s="204"/>
      <c r="AY612" s="204"/>
      <c r="AZ612" s="204"/>
      <c r="BA612" s="204"/>
      <c r="BB612" s="204"/>
      <c r="BC612" s="204"/>
      <c r="BD612" s="204"/>
      <c r="BE612" s="204"/>
      <c r="BF612" s="204"/>
      <c r="BG612" s="204"/>
      <c r="BH612" s="204"/>
      <c r="BI612" s="204"/>
      <c r="BJ612" s="204"/>
      <c r="BK612" s="204"/>
      <c r="BL612" s="204"/>
      <c r="BM612" s="208">
        <v>1.10958974358974E-2</v>
      </c>
    </row>
    <row r="613" spans="1:65">
      <c r="A613" s="30"/>
      <c r="B613" s="19">
        <v>1</v>
      </c>
      <c r="C613" s="9">
        <v>5</v>
      </c>
      <c r="D613" s="24">
        <v>1.2E-2</v>
      </c>
      <c r="E613" s="24">
        <v>0.01</v>
      </c>
      <c r="F613" s="209" t="s">
        <v>106</v>
      </c>
      <c r="G613" s="209" t="s">
        <v>106</v>
      </c>
      <c r="H613" s="209" t="s">
        <v>106</v>
      </c>
      <c r="I613" s="24">
        <v>1.2E-2</v>
      </c>
      <c r="J613" s="209" t="s">
        <v>106</v>
      </c>
      <c r="K613" s="209" t="s">
        <v>106</v>
      </c>
      <c r="L613" s="209" t="s">
        <v>106</v>
      </c>
      <c r="M613" s="24">
        <v>0.01</v>
      </c>
      <c r="N613" s="209" t="s">
        <v>106</v>
      </c>
      <c r="O613" s="209" t="s">
        <v>106</v>
      </c>
      <c r="P613" s="24">
        <v>0.01</v>
      </c>
      <c r="Q613" s="24">
        <v>4.0000000000000001E-3</v>
      </c>
      <c r="R613" s="24">
        <v>4.0000000000000001E-3</v>
      </c>
      <c r="S613" s="209" t="s">
        <v>106</v>
      </c>
      <c r="T613" s="24">
        <v>0.02</v>
      </c>
      <c r="U613" s="24">
        <v>1.9100000000000002E-2</v>
      </c>
      <c r="V613" s="209">
        <v>0.03</v>
      </c>
      <c r="W613" s="24">
        <v>0.01</v>
      </c>
      <c r="X613" s="209" t="s">
        <v>361</v>
      </c>
      <c r="Y613" s="24">
        <v>1E-3</v>
      </c>
      <c r="Z613" s="211">
        <v>3.9449999999999999E-2</v>
      </c>
      <c r="AA613" s="209" t="s">
        <v>106</v>
      </c>
      <c r="AB613" s="209" t="s">
        <v>106</v>
      </c>
      <c r="AC613" s="209" t="s">
        <v>106</v>
      </c>
      <c r="AD613" s="203"/>
      <c r="AE613" s="204"/>
      <c r="AF613" s="204"/>
      <c r="AG613" s="204"/>
      <c r="AH613" s="204"/>
      <c r="AI613" s="204"/>
      <c r="AJ613" s="204"/>
      <c r="AK613" s="204"/>
      <c r="AL613" s="204"/>
      <c r="AM613" s="204"/>
      <c r="AN613" s="204"/>
      <c r="AO613" s="204"/>
      <c r="AP613" s="204"/>
      <c r="AQ613" s="204"/>
      <c r="AR613" s="204"/>
      <c r="AS613" s="204"/>
      <c r="AT613" s="204"/>
      <c r="AU613" s="204"/>
      <c r="AV613" s="204"/>
      <c r="AW613" s="204"/>
      <c r="AX613" s="204"/>
      <c r="AY613" s="204"/>
      <c r="AZ613" s="204"/>
      <c r="BA613" s="204"/>
      <c r="BB613" s="204"/>
      <c r="BC613" s="204"/>
      <c r="BD613" s="204"/>
      <c r="BE613" s="204"/>
      <c r="BF613" s="204"/>
      <c r="BG613" s="204"/>
      <c r="BH613" s="204"/>
      <c r="BI613" s="204"/>
      <c r="BJ613" s="204"/>
      <c r="BK613" s="204"/>
      <c r="BL613" s="204"/>
      <c r="BM613" s="208">
        <v>11</v>
      </c>
    </row>
    <row r="614" spans="1:65">
      <c r="A614" s="30"/>
      <c r="B614" s="19">
        <v>1</v>
      </c>
      <c r="C614" s="9">
        <v>6</v>
      </c>
      <c r="D614" s="24">
        <v>1.4000000000000002E-2</v>
      </c>
      <c r="E614" s="24">
        <v>0.01</v>
      </c>
      <c r="F614" s="209" t="s">
        <v>106</v>
      </c>
      <c r="G614" s="209" t="s">
        <v>106</v>
      </c>
      <c r="H614" s="209" t="s">
        <v>106</v>
      </c>
      <c r="I614" s="24">
        <v>1.2E-2</v>
      </c>
      <c r="J614" s="209" t="s">
        <v>106</v>
      </c>
      <c r="K614" s="209" t="s">
        <v>106</v>
      </c>
      <c r="L614" s="209" t="s">
        <v>106</v>
      </c>
      <c r="M614" s="24">
        <v>0.01</v>
      </c>
      <c r="N614" s="209" t="s">
        <v>106</v>
      </c>
      <c r="O614" s="209" t="s">
        <v>106</v>
      </c>
      <c r="P614" s="24">
        <v>0.01</v>
      </c>
      <c r="Q614" s="24">
        <v>4.0000000000000001E-3</v>
      </c>
      <c r="R614" s="24">
        <v>3.0000000000000001E-3</v>
      </c>
      <c r="S614" s="209" t="s">
        <v>106</v>
      </c>
      <c r="T614" s="24">
        <v>0.02</v>
      </c>
      <c r="U614" s="211">
        <v>1.6199999999999999E-2</v>
      </c>
      <c r="V614" s="209">
        <v>0.04</v>
      </c>
      <c r="W614" s="209" t="s">
        <v>106</v>
      </c>
      <c r="X614" s="209" t="s">
        <v>361</v>
      </c>
      <c r="Y614" s="24">
        <v>2E-3</v>
      </c>
      <c r="Z614" s="209">
        <v>3.6200000000000003E-2</v>
      </c>
      <c r="AA614" s="209" t="s">
        <v>106</v>
      </c>
      <c r="AB614" s="209" t="s">
        <v>106</v>
      </c>
      <c r="AC614" s="209" t="s">
        <v>106</v>
      </c>
      <c r="AD614" s="203"/>
      <c r="AE614" s="204"/>
      <c r="AF614" s="204"/>
      <c r="AG614" s="204"/>
      <c r="AH614" s="204"/>
      <c r="AI614" s="204"/>
      <c r="AJ614" s="204"/>
      <c r="AK614" s="204"/>
      <c r="AL614" s="204"/>
      <c r="AM614" s="204"/>
      <c r="AN614" s="204"/>
      <c r="AO614" s="204"/>
      <c r="AP614" s="204"/>
      <c r="AQ614" s="204"/>
      <c r="AR614" s="204"/>
      <c r="AS614" s="204"/>
      <c r="AT614" s="204"/>
      <c r="AU614" s="204"/>
      <c r="AV614" s="204"/>
      <c r="AW614" s="204"/>
      <c r="AX614" s="204"/>
      <c r="AY614" s="204"/>
      <c r="AZ614" s="204"/>
      <c r="BA614" s="204"/>
      <c r="BB614" s="204"/>
      <c r="BC614" s="204"/>
      <c r="BD614" s="204"/>
      <c r="BE614" s="204"/>
      <c r="BF614" s="204"/>
      <c r="BG614" s="204"/>
      <c r="BH614" s="204"/>
      <c r="BI614" s="204"/>
      <c r="BJ614" s="204"/>
      <c r="BK614" s="204"/>
      <c r="BL614" s="204"/>
      <c r="BM614" s="56"/>
    </row>
    <row r="615" spans="1:65">
      <c r="A615" s="30"/>
      <c r="B615" s="20" t="s">
        <v>275</v>
      </c>
      <c r="C615" s="12"/>
      <c r="D615" s="210">
        <v>1.3166666666666667E-2</v>
      </c>
      <c r="E615" s="210">
        <v>1.1666666666666667E-2</v>
      </c>
      <c r="F615" s="210" t="s">
        <v>714</v>
      </c>
      <c r="G615" s="210" t="s">
        <v>714</v>
      </c>
      <c r="H615" s="210" t="s">
        <v>714</v>
      </c>
      <c r="I615" s="210">
        <v>1.2333333333333333E-2</v>
      </c>
      <c r="J615" s="210" t="s">
        <v>714</v>
      </c>
      <c r="K615" s="210" t="s">
        <v>714</v>
      </c>
      <c r="L615" s="210" t="s">
        <v>714</v>
      </c>
      <c r="M615" s="210">
        <v>1.6666666666666666E-2</v>
      </c>
      <c r="N615" s="210">
        <v>0.01</v>
      </c>
      <c r="O615" s="210">
        <v>0.01</v>
      </c>
      <c r="P615" s="210">
        <v>0.01</v>
      </c>
      <c r="Q615" s="210">
        <v>3.5000000000000001E-3</v>
      </c>
      <c r="R615" s="210">
        <v>4.333333333333334E-3</v>
      </c>
      <c r="S615" s="210" t="s">
        <v>714</v>
      </c>
      <c r="T615" s="210">
        <v>0.02</v>
      </c>
      <c r="U615" s="210">
        <v>1.9183333333333333E-2</v>
      </c>
      <c r="V615" s="210">
        <v>3.1666666666666669E-2</v>
      </c>
      <c r="W615" s="210">
        <v>0.01</v>
      </c>
      <c r="X615" s="210" t="s">
        <v>714</v>
      </c>
      <c r="Y615" s="210">
        <v>4.6666666666666671E-3</v>
      </c>
      <c r="Z615" s="210">
        <v>3.5458333333333335E-2</v>
      </c>
      <c r="AA615" s="210" t="s">
        <v>714</v>
      </c>
      <c r="AB615" s="210" t="s">
        <v>714</v>
      </c>
      <c r="AC615" s="210" t="s">
        <v>714</v>
      </c>
      <c r="AD615" s="203"/>
      <c r="AE615" s="204"/>
      <c r="AF615" s="204"/>
      <c r="AG615" s="204"/>
      <c r="AH615" s="204"/>
      <c r="AI615" s="204"/>
      <c r="AJ615" s="204"/>
      <c r="AK615" s="204"/>
      <c r="AL615" s="204"/>
      <c r="AM615" s="204"/>
      <c r="AN615" s="204"/>
      <c r="AO615" s="204"/>
      <c r="AP615" s="204"/>
      <c r="AQ615" s="204"/>
      <c r="AR615" s="204"/>
      <c r="AS615" s="204"/>
      <c r="AT615" s="204"/>
      <c r="AU615" s="204"/>
      <c r="AV615" s="204"/>
      <c r="AW615" s="204"/>
      <c r="AX615" s="204"/>
      <c r="AY615" s="204"/>
      <c r="AZ615" s="204"/>
      <c r="BA615" s="204"/>
      <c r="BB615" s="204"/>
      <c r="BC615" s="204"/>
      <c r="BD615" s="204"/>
      <c r="BE615" s="204"/>
      <c r="BF615" s="204"/>
      <c r="BG615" s="204"/>
      <c r="BH615" s="204"/>
      <c r="BI615" s="204"/>
      <c r="BJ615" s="204"/>
      <c r="BK615" s="204"/>
      <c r="BL615" s="204"/>
      <c r="BM615" s="56"/>
    </row>
    <row r="616" spans="1:65">
      <c r="A616" s="30"/>
      <c r="B616" s="3" t="s">
        <v>276</v>
      </c>
      <c r="C616" s="29"/>
      <c r="D616" s="24">
        <v>1.3500000000000002E-2</v>
      </c>
      <c r="E616" s="24">
        <v>0.01</v>
      </c>
      <c r="F616" s="24" t="s">
        <v>714</v>
      </c>
      <c r="G616" s="24" t="s">
        <v>714</v>
      </c>
      <c r="H616" s="24" t="s">
        <v>714</v>
      </c>
      <c r="I616" s="24">
        <v>1.2E-2</v>
      </c>
      <c r="J616" s="24" t="s">
        <v>714</v>
      </c>
      <c r="K616" s="24" t="s">
        <v>714</v>
      </c>
      <c r="L616" s="24" t="s">
        <v>714</v>
      </c>
      <c r="M616" s="24">
        <v>0.02</v>
      </c>
      <c r="N616" s="24">
        <v>0.01</v>
      </c>
      <c r="O616" s="24">
        <v>0.01</v>
      </c>
      <c r="P616" s="24">
        <v>0.01</v>
      </c>
      <c r="Q616" s="24">
        <v>3.5000000000000001E-3</v>
      </c>
      <c r="R616" s="24">
        <v>4.5000000000000005E-3</v>
      </c>
      <c r="S616" s="24" t="s">
        <v>714</v>
      </c>
      <c r="T616" s="24">
        <v>0.02</v>
      </c>
      <c r="U616" s="24">
        <v>1.9699999999999999E-2</v>
      </c>
      <c r="V616" s="24">
        <v>0.03</v>
      </c>
      <c r="W616" s="24">
        <v>0.01</v>
      </c>
      <c r="X616" s="24" t="s">
        <v>714</v>
      </c>
      <c r="Y616" s="24">
        <v>3.0000000000000001E-3</v>
      </c>
      <c r="Z616" s="24">
        <v>3.5000000000000003E-2</v>
      </c>
      <c r="AA616" s="24" t="s">
        <v>714</v>
      </c>
      <c r="AB616" s="24" t="s">
        <v>714</v>
      </c>
      <c r="AC616" s="24" t="s">
        <v>714</v>
      </c>
      <c r="AD616" s="203"/>
      <c r="AE616" s="204"/>
      <c r="AF616" s="204"/>
      <c r="AG616" s="204"/>
      <c r="AH616" s="204"/>
      <c r="AI616" s="204"/>
      <c r="AJ616" s="204"/>
      <c r="AK616" s="204"/>
      <c r="AL616" s="204"/>
      <c r="AM616" s="204"/>
      <c r="AN616" s="204"/>
      <c r="AO616" s="204"/>
      <c r="AP616" s="204"/>
      <c r="AQ616" s="204"/>
      <c r="AR616" s="204"/>
      <c r="AS616" s="204"/>
      <c r="AT616" s="204"/>
      <c r="AU616" s="204"/>
      <c r="AV616" s="204"/>
      <c r="AW616" s="204"/>
      <c r="AX616" s="204"/>
      <c r="AY616" s="204"/>
      <c r="AZ616" s="204"/>
      <c r="BA616" s="204"/>
      <c r="BB616" s="204"/>
      <c r="BC616" s="204"/>
      <c r="BD616" s="204"/>
      <c r="BE616" s="204"/>
      <c r="BF616" s="204"/>
      <c r="BG616" s="204"/>
      <c r="BH616" s="204"/>
      <c r="BI616" s="204"/>
      <c r="BJ616" s="204"/>
      <c r="BK616" s="204"/>
      <c r="BL616" s="204"/>
      <c r="BM616" s="56"/>
    </row>
    <row r="617" spans="1:65">
      <c r="A617" s="30"/>
      <c r="B617" s="3" t="s">
        <v>277</v>
      </c>
      <c r="C617" s="29"/>
      <c r="D617" s="24">
        <v>9.83192080250176E-4</v>
      </c>
      <c r="E617" s="24">
        <v>4.0824829046386315E-3</v>
      </c>
      <c r="F617" s="24" t="s">
        <v>714</v>
      </c>
      <c r="G617" s="24" t="s">
        <v>714</v>
      </c>
      <c r="H617" s="24" t="s">
        <v>714</v>
      </c>
      <c r="I617" s="24">
        <v>5.1639777949432177E-4</v>
      </c>
      <c r="J617" s="24" t="s">
        <v>714</v>
      </c>
      <c r="K617" s="24" t="s">
        <v>714</v>
      </c>
      <c r="L617" s="24" t="s">
        <v>714</v>
      </c>
      <c r="M617" s="24">
        <v>5.1639777949432321E-3</v>
      </c>
      <c r="N617" s="24">
        <v>0</v>
      </c>
      <c r="O617" s="24">
        <v>0</v>
      </c>
      <c r="P617" s="24">
        <v>0</v>
      </c>
      <c r="Q617" s="24">
        <v>5.4772255750516611E-4</v>
      </c>
      <c r="R617" s="24">
        <v>8.1649658092772606E-4</v>
      </c>
      <c r="S617" s="24" t="s">
        <v>714</v>
      </c>
      <c r="T617" s="24">
        <v>0</v>
      </c>
      <c r="U617" s="24">
        <v>1.5237016330852532E-3</v>
      </c>
      <c r="V617" s="24">
        <v>4.0824829046386315E-3</v>
      </c>
      <c r="W617" s="24">
        <v>0</v>
      </c>
      <c r="X617" s="24" t="s">
        <v>714</v>
      </c>
      <c r="Y617" s="24">
        <v>4.8027769744874334E-3</v>
      </c>
      <c r="Z617" s="24">
        <v>2.3373952739463356E-3</v>
      </c>
      <c r="AA617" s="24" t="s">
        <v>714</v>
      </c>
      <c r="AB617" s="24" t="s">
        <v>714</v>
      </c>
      <c r="AC617" s="24" t="s">
        <v>714</v>
      </c>
      <c r="AD617" s="203"/>
      <c r="AE617" s="204"/>
      <c r="AF617" s="204"/>
      <c r="AG617" s="204"/>
      <c r="AH617" s="204"/>
      <c r="AI617" s="204"/>
      <c r="AJ617" s="204"/>
      <c r="AK617" s="204"/>
      <c r="AL617" s="204"/>
      <c r="AM617" s="204"/>
      <c r="AN617" s="204"/>
      <c r="AO617" s="204"/>
      <c r="AP617" s="204"/>
      <c r="AQ617" s="204"/>
      <c r="AR617" s="204"/>
      <c r="AS617" s="204"/>
      <c r="AT617" s="204"/>
      <c r="AU617" s="204"/>
      <c r="AV617" s="204"/>
      <c r="AW617" s="204"/>
      <c r="AX617" s="204"/>
      <c r="AY617" s="204"/>
      <c r="AZ617" s="204"/>
      <c r="BA617" s="204"/>
      <c r="BB617" s="204"/>
      <c r="BC617" s="204"/>
      <c r="BD617" s="204"/>
      <c r="BE617" s="204"/>
      <c r="BF617" s="204"/>
      <c r="BG617" s="204"/>
      <c r="BH617" s="204"/>
      <c r="BI617" s="204"/>
      <c r="BJ617" s="204"/>
      <c r="BK617" s="204"/>
      <c r="BL617" s="204"/>
      <c r="BM617" s="56"/>
    </row>
    <row r="618" spans="1:65">
      <c r="A618" s="30"/>
      <c r="B618" s="3" t="s">
        <v>86</v>
      </c>
      <c r="C618" s="29"/>
      <c r="D618" s="13">
        <v>7.4672816221532351E-2</v>
      </c>
      <c r="E618" s="13">
        <v>0.34992710611188266</v>
      </c>
      <c r="F618" s="13" t="s">
        <v>714</v>
      </c>
      <c r="G618" s="13" t="s">
        <v>714</v>
      </c>
      <c r="H618" s="13" t="s">
        <v>714</v>
      </c>
      <c r="I618" s="13">
        <v>4.1870090229269331E-2</v>
      </c>
      <c r="J618" s="13" t="s">
        <v>714</v>
      </c>
      <c r="K618" s="13" t="s">
        <v>714</v>
      </c>
      <c r="L618" s="13" t="s">
        <v>714</v>
      </c>
      <c r="M618" s="13">
        <v>0.30983866769659391</v>
      </c>
      <c r="N618" s="13">
        <v>0</v>
      </c>
      <c r="O618" s="13">
        <v>0</v>
      </c>
      <c r="P618" s="13">
        <v>0</v>
      </c>
      <c r="Q618" s="13">
        <v>0.15649215928719032</v>
      </c>
      <c r="R618" s="13">
        <v>0.18842228790639828</v>
      </c>
      <c r="S618" s="13" t="s">
        <v>714</v>
      </c>
      <c r="T618" s="13">
        <v>0</v>
      </c>
      <c r="U618" s="13">
        <v>7.9428408327641351E-2</v>
      </c>
      <c r="V618" s="13">
        <v>0.12892051277806205</v>
      </c>
      <c r="W618" s="13">
        <v>0</v>
      </c>
      <c r="X618" s="13" t="s">
        <v>714</v>
      </c>
      <c r="Y618" s="13">
        <v>1.0291664945330214</v>
      </c>
      <c r="Z618" s="13">
        <v>6.5919490687088189E-2</v>
      </c>
      <c r="AA618" s="13" t="s">
        <v>714</v>
      </c>
      <c r="AB618" s="13" t="s">
        <v>714</v>
      </c>
      <c r="AC618" s="13" t="s">
        <v>714</v>
      </c>
      <c r="AD618" s="151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278</v>
      </c>
      <c r="C619" s="29"/>
      <c r="D619" s="13">
        <v>0.18662476313722243</v>
      </c>
      <c r="E619" s="13">
        <v>5.1439663539311065E-2</v>
      </c>
      <c r="F619" s="13" t="s">
        <v>714</v>
      </c>
      <c r="G619" s="13" t="s">
        <v>714</v>
      </c>
      <c r="H619" s="13" t="s">
        <v>714</v>
      </c>
      <c r="I619" s="13">
        <v>0.11152193002727162</v>
      </c>
      <c r="J619" s="13" t="s">
        <v>714</v>
      </c>
      <c r="K619" s="13" t="s">
        <v>714</v>
      </c>
      <c r="L619" s="13" t="s">
        <v>714</v>
      </c>
      <c r="M619" s="13">
        <v>0.50205666219901568</v>
      </c>
      <c r="N619" s="13">
        <v>-9.8766002680590548E-2</v>
      </c>
      <c r="O619" s="13">
        <v>-9.8766002680590548E-2</v>
      </c>
      <c r="P619" s="13">
        <v>-9.8766002680590548E-2</v>
      </c>
      <c r="Q619" s="13">
        <v>-0.68456810093820675</v>
      </c>
      <c r="R619" s="13">
        <v>-0.60946526782825583</v>
      </c>
      <c r="S619" s="13" t="s">
        <v>714</v>
      </c>
      <c r="T619" s="13">
        <v>0.8024679946388189</v>
      </c>
      <c r="U619" s="13">
        <v>0.72886721819106715</v>
      </c>
      <c r="V619" s="13">
        <v>1.8539076581781302</v>
      </c>
      <c r="W619" s="13">
        <v>-9.8766002680590548E-2</v>
      </c>
      <c r="X619" s="13" t="s">
        <v>714</v>
      </c>
      <c r="Y619" s="13">
        <v>-0.57942413458427555</v>
      </c>
      <c r="Z619" s="13">
        <v>2.1956255488284064</v>
      </c>
      <c r="AA619" s="13" t="s">
        <v>714</v>
      </c>
      <c r="AB619" s="13" t="s">
        <v>714</v>
      </c>
      <c r="AC619" s="13" t="s">
        <v>714</v>
      </c>
      <c r="AD619" s="151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279</v>
      </c>
      <c r="C620" s="47"/>
      <c r="D620" s="45">
        <v>3.95</v>
      </c>
      <c r="E620" s="45">
        <v>3.22</v>
      </c>
      <c r="F620" s="45">
        <v>0</v>
      </c>
      <c r="G620" s="45">
        <v>0</v>
      </c>
      <c r="H620" s="45">
        <v>0</v>
      </c>
      <c r="I620" s="45">
        <v>3.54</v>
      </c>
      <c r="J620" s="45">
        <v>0</v>
      </c>
      <c r="K620" s="45">
        <v>0</v>
      </c>
      <c r="L620" s="45">
        <v>0</v>
      </c>
      <c r="M620" s="45">
        <v>5.64</v>
      </c>
      <c r="N620" s="45">
        <v>1.61</v>
      </c>
      <c r="O620" s="45">
        <v>1.61</v>
      </c>
      <c r="P620" s="45">
        <v>2.42</v>
      </c>
      <c r="Q620" s="45">
        <v>0.72</v>
      </c>
      <c r="R620" s="45">
        <v>0.32</v>
      </c>
      <c r="S620" s="45">
        <v>0</v>
      </c>
      <c r="T620" s="45">
        <v>7.25</v>
      </c>
      <c r="U620" s="45">
        <v>6.85</v>
      </c>
      <c r="V620" s="45">
        <v>12.89</v>
      </c>
      <c r="W620" s="45">
        <v>1.21</v>
      </c>
      <c r="X620" s="45">
        <v>0.62</v>
      </c>
      <c r="Y620" s="45">
        <v>0.16</v>
      </c>
      <c r="Z620" s="45">
        <v>14.72</v>
      </c>
      <c r="AA620" s="45">
        <v>0</v>
      </c>
      <c r="AB620" s="45">
        <v>0</v>
      </c>
      <c r="AC620" s="45">
        <v>0</v>
      </c>
      <c r="AD620" s="151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BM621" s="55"/>
    </row>
    <row r="622" spans="1:65" ht="15">
      <c r="B622" s="8" t="s">
        <v>623</v>
      </c>
      <c r="BM622" s="28" t="s">
        <v>339</v>
      </c>
    </row>
    <row r="623" spans="1:65" ht="15">
      <c r="A623" s="25" t="s">
        <v>29</v>
      </c>
      <c r="B623" s="18" t="s">
        <v>110</v>
      </c>
      <c r="C623" s="15" t="s">
        <v>111</v>
      </c>
      <c r="D623" s="16" t="s">
        <v>227</v>
      </c>
      <c r="E623" s="17" t="s">
        <v>227</v>
      </c>
      <c r="F623" s="17" t="s">
        <v>227</v>
      </c>
      <c r="G623" s="17" t="s">
        <v>227</v>
      </c>
      <c r="H623" s="17" t="s">
        <v>227</v>
      </c>
      <c r="I623" s="17" t="s">
        <v>227</v>
      </c>
      <c r="J623" s="17" t="s">
        <v>227</v>
      </c>
      <c r="K623" s="17" t="s">
        <v>227</v>
      </c>
      <c r="L623" s="17" t="s">
        <v>227</v>
      </c>
      <c r="M623" s="17" t="s">
        <v>227</v>
      </c>
      <c r="N623" s="17" t="s">
        <v>227</v>
      </c>
      <c r="O623" s="17" t="s">
        <v>227</v>
      </c>
      <c r="P623" s="17" t="s">
        <v>227</v>
      </c>
      <c r="Q623" s="17" t="s">
        <v>227</v>
      </c>
      <c r="R623" s="17" t="s">
        <v>227</v>
      </c>
      <c r="S623" s="17" t="s">
        <v>227</v>
      </c>
      <c r="T623" s="17" t="s">
        <v>227</v>
      </c>
      <c r="U623" s="17" t="s">
        <v>227</v>
      </c>
      <c r="V623" s="17" t="s">
        <v>227</v>
      </c>
      <c r="W623" s="17" t="s">
        <v>227</v>
      </c>
      <c r="X623" s="17" t="s">
        <v>227</v>
      </c>
      <c r="Y623" s="151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228</v>
      </c>
      <c r="C624" s="9" t="s">
        <v>228</v>
      </c>
      <c r="D624" s="149" t="s">
        <v>230</v>
      </c>
      <c r="E624" s="150" t="s">
        <v>231</v>
      </c>
      <c r="F624" s="150" t="s">
        <v>232</v>
      </c>
      <c r="G624" s="150" t="s">
        <v>233</v>
      </c>
      <c r="H624" s="150" t="s">
        <v>234</v>
      </c>
      <c r="I624" s="150" t="s">
        <v>235</v>
      </c>
      <c r="J624" s="150" t="s">
        <v>236</v>
      </c>
      <c r="K624" s="150" t="s">
        <v>237</v>
      </c>
      <c r="L624" s="150" t="s">
        <v>238</v>
      </c>
      <c r="M624" s="150" t="s">
        <v>239</v>
      </c>
      <c r="N624" s="150" t="s">
        <v>240</v>
      </c>
      <c r="O624" s="150" t="s">
        <v>241</v>
      </c>
      <c r="P624" s="150" t="s">
        <v>242</v>
      </c>
      <c r="Q624" s="150" t="s">
        <v>248</v>
      </c>
      <c r="R624" s="150" t="s">
        <v>304</v>
      </c>
      <c r="S624" s="150" t="s">
        <v>250</v>
      </c>
      <c r="T624" s="150" t="s">
        <v>256</v>
      </c>
      <c r="U624" s="150" t="s">
        <v>305</v>
      </c>
      <c r="V624" s="150" t="s">
        <v>264</v>
      </c>
      <c r="W624" s="150" t="s">
        <v>265</v>
      </c>
      <c r="X624" s="150" t="s">
        <v>266</v>
      </c>
      <c r="Y624" s="151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340</v>
      </c>
      <c r="E625" s="11" t="s">
        <v>341</v>
      </c>
      <c r="F625" s="11" t="s">
        <v>341</v>
      </c>
      <c r="G625" s="11" t="s">
        <v>340</v>
      </c>
      <c r="H625" s="11" t="s">
        <v>341</v>
      </c>
      <c r="I625" s="11" t="s">
        <v>341</v>
      </c>
      <c r="J625" s="11" t="s">
        <v>340</v>
      </c>
      <c r="K625" s="11" t="s">
        <v>340</v>
      </c>
      <c r="L625" s="11" t="s">
        <v>340</v>
      </c>
      <c r="M625" s="11" t="s">
        <v>340</v>
      </c>
      <c r="N625" s="11" t="s">
        <v>340</v>
      </c>
      <c r="O625" s="11" t="s">
        <v>340</v>
      </c>
      <c r="P625" s="11" t="s">
        <v>340</v>
      </c>
      <c r="Q625" s="11" t="s">
        <v>341</v>
      </c>
      <c r="R625" s="11" t="s">
        <v>341</v>
      </c>
      <c r="S625" s="11" t="s">
        <v>341</v>
      </c>
      <c r="T625" s="11" t="s">
        <v>340</v>
      </c>
      <c r="U625" s="11" t="s">
        <v>340</v>
      </c>
      <c r="V625" s="11" t="s">
        <v>341</v>
      </c>
      <c r="W625" s="11" t="s">
        <v>340</v>
      </c>
      <c r="X625" s="11" t="s">
        <v>340</v>
      </c>
      <c r="Y625" s="151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9"/>
      <c r="C626" s="9"/>
      <c r="D626" s="26" t="s">
        <v>344</v>
      </c>
      <c r="E626" s="26" t="s">
        <v>345</v>
      </c>
      <c r="F626" s="26" t="s">
        <v>344</v>
      </c>
      <c r="G626" s="26" t="s">
        <v>346</v>
      </c>
      <c r="H626" s="26" t="s">
        <v>347</v>
      </c>
      <c r="I626" s="26" t="s">
        <v>345</v>
      </c>
      <c r="J626" s="26" t="s">
        <v>345</v>
      </c>
      <c r="K626" s="26" t="s">
        <v>345</v>
      </c>
      <c r="L626" s="26" t="s">
        <v>345</v>
      </c>
      <c r="M626" s="26" t="s">
        <v>345</v>
      </c>
      <c r="N626" s="26" t="s">
        <v>345</v>
      </c>
      <c r="O626" s="26" t="s">
        <v>345</v>
      </c>
      <c r="P626" s="26" t="s">
        <v>345</v>
      </c>
      <c r="Q626" s="26" t="s">
        <v>344</v>
      </c>
      <c r="R626" s="26" t="s">
        <v>345</v>
      </c>
      <c r="S626" s="26" t="s">
        <v>346</v>
      </c>
      <c r="T626" s="26" t="s">
        <v>345</v>
      </c>
      <c r="U626" s="26"/>
      <c r="V626" s="26" t="s">
        <v>347</v>
      </c>
      <c r="W626" s="26" t="s">
        <v>347</v>
      </c>
      <c r="X626" s="26" t="s">
        <v>116</v>
      </c>
      <c r="Y626" s="151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8">
        <v>1</v>
      </c>
      <c r="C627" s="14">
        <v>1</v>
      </c>
      <c r="D627" s="22">
        <v>0.14000000000000001</v>
      </c>
      <c r="E627" s="22">
        <v>0.14000000000000001</v>
      </c>
      <c r="F627" s="22">
        <v>0.21</v>
      </c>
      <c r="G627" s="22">
        <v>0.1</v>
      </c>
      <c r="H627" s="22">
        <v>0.18278331710811394</v>
      </c>
      <c r="I627" s="145">
        <v>0.1</v>
      </c>
      <c r="J627" s="145" t="s">
        <v>208</v>
      </c>
      <c r="K627" s="145">
        <v>0.38</v>
      </c>
      <c r="L627" s="22">
        <v>0.09</v>
      </c>
      <c r="M627" s="22">
        <v>0.1</v>
      </c>
      <c r="N627" s="22">
        <v>0.2</v>
      </c>
      <c r="O627" s="22">
        <v>0.09</v>
      </c>
      <c r="P627" s="22">
        <v>0.05</v>
      </c>
      <c r="Q627" s="22">
        <v>0.17</v>
      </c>
      <c r="R627" s="22">
        <v>0.23</v>
      </c>
      <c r="S627" s="145">
        <v>0.3</v>
      </c>
      <c r="T627" s="22">
        <v>7.0000000000000007E-2</v>
      </c>
      <c r="U627" s="22">
        <v>0.17011918819299371</v>
      </c>
      <c r="V627" s="145" t="s">
        <v>96</v>
      </c>
      <c r="W627" s="22">
        <v>0.12</v>
      </c>
      <c r="X627" s="22">
        <v>0.16</v>
      </c>
      <c r="Y627" s="151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>
        <v>1</v>
      </c>
      <c r="C628" s="9">
        <v>2</v>
      </c>
      <c r="D628" s="11">
        <v>0.15</v>
      </c>
      <c r="E628" s="11">
        <v>0.13</v>
      </c>
      <c r="F628" s="11">
        <v>0.21</v>
      </c>
      <c r="G628" s="11">
        <v>0.09</v>
      </c>
      <c r="H628" s="11">
        <v>0.21609448620755717</v>
      </c>
      <c r="I628" s="147">
        <v>0.1</v>
      </c>
      <c r="J628" s="147" t="s">
        <v>208</v>
      </c>
      <c r="K628" s="147">
        <v>0.39</v>
      </c>
      <c r="L628" s="11">
        <v>0.1</v>
      </c>
      <c r="M628" s="11">
        <v>0.1</v>
      </c>
      <c r="N628" s="11">
        <v>0.21</v>
      </c>
      <c r="O628" s="11">
        <v>0.09</v>
      </c>
      <c r="P628" s="147" t="s">
        <v>208</v>
      </c>
      <c r="Q628" s="11">
        <v>0.16</v>
      </c>
      <c r="R628" s="11">
        <v>0.21</v>
      </c>
      <c r="S628" s="147">
        <v>0.3</v>
      </c>
      <c r="T628" s="11">
        <v>0.06</v>
      </c>
      <c r="U628" s="11">
        <v>0.1802420787567042</v>
      </c>
      <c r="V628" s="147" t="s">
        <v>96</v>
      </c>
      <c r="W628" s="11">
        <v>0.13</v>
      </c>
      <c r="X628" s="11">
        <v>0.17</v>
      </c>
      <c r="Y628" s="151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6</v>
      </c>
    </row>
    <row r="629" spans="1:65">
      <c r="A629" s="30"/>
      <c r="B629" s="19">
        <v>1</v>
      </c>
      <c r="C629" s="9">
        <v>3</v>
      </c>
      <c r="D629" s="11">
        <v>0.16</v>
      </c>
      <c r="E629" s="11">
        <v>0.14000000000000001</v>
      </c>
      <c r="F629" s="11">
        <v>0.19</v>
      </c>
      <c r="G629" s="11">
        <v>0.1</v>
      </c>
      <c r="H629" s="11">
        <v>0.20789798655026592</v>
      </c>
      <c r="I629" s="147">
        <v>0.1</v>
      </c>
      <c r="J629" s="147" t="s">
        <v>208</v>
      </c>
      <c r="K629" s="147">
        <v>0.37</v>
      </c>
      <c r="L629" s="11">
        <v>0.09</v>
      </c>
      <c r="M629" s="11">
        <v>0.1</v>
      </c>
      <c r="N629" s="11">
        <v>0.22</v>
      </c>
      <c r="O629" s="11">
        <v>0.1</v>
      </c>
      <c r="P629" s="147" t="s">
        <v>208</v>
      </c>
      <c r="Q629" s="11">
        <v>0.16</v>
      </c>
      <c r="R629" s="11">
        <v>0.21</v>
      </c>
      <c r="S629" s="147">
        <v>0.3</v>
      </c>
      <c r="T629" s="11">
        <v>7.0000000000000007E-2</v>
      </c>
      <c r="U629" s="11">
        <v>1.067803138761555E-2</v>
      </c>
      <c r="V629" s="147" t="s">
        <v>96</v>
      </c>
      <c r="W629" s="11">
        <v>0.13</v>
      </c>
      <c r="X629" s="11">
        <v>0.17</v>
      </c>
      <c r="Y629" s="151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16</v>
      </c>
    </row>
    <row r="630" spans="1:65">
      <c r="A630" s="30"/>
      <c r="B630" s="19">
        <v>1</v>
      </c>
      <c r="C630" s="9">
        <v>4</v>
      </c>
      <c r="D630" s="11">
        <v>0.15</v>
      </c>
      <c r="E630" s="11">
        <v>0.13</v>
      </c>
      <c r="F630" s="146">
        <v>0.6</v>
      </c>
      <c r="G630" s="11">
        <v>0.09</v>
      </c>
      <c r="H630" s="11">
        <v>0.19290768070337316</v>
      </c>
      <c r="I630" s="147">
        <v>0.1</v>
      </c>
      <c r="J630" s="147" t="s">
        <v>208</v>
      </c>
      <c r="K630" s="147">
        <v>0.37</v>
      </c>
      <c r="L630" s="11">
        <v>0.1</v>
      </c>
      <c r="M630" s="11">
        <v>0.09</v>
      </c>
      <c r="N630" s="11">
        <v>0.2</v>
      </c>
      <c r="O630" s="11">
        <v>0.09</v>
      </c>
      <c r="P630" s="147" t="s">
        <v>208</v>
      </c>
      <c r="Q630" s="11">
        <v>0.17</v>
      </c>
      <c r="R630" s="11">
        <v>0.21</v>
      </c>
      <c r="S630" s="147">
        <v>0.3</v>
      </c>
      <c r="T630" s="11">
        <v>7.0000000000000007E-2</v>
      </c>
      <c r="U630" s="11">
        <v>4.604563025820381E-2</v>
      </c>
      <c r="V630" s="147" t="s">
        <v>96</v>
      </c>
      <c r="W630" s="11">
        <v>0.13</v>
      </c>
      <c r="X630" s="11">
        <v>0.16</v>
      </c>
      <c r="Y630" s="151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0.13491235686065201</v>
      </c>
    </row>
    <row r="631" spans="1:65">
      <c r="A631" s="30"/>
      <c r="B631" s="19">
        <v>1</v>
      </c>
      <c r="C631" s="9">
        <v>5</v>
      </c>
      <c r="D631" s="11">
        <v>0.14000000000000001</v>
      </c>
      <c r="E631" s="11">
        <v>0.14000000000000001</v>
      </c>
      <c r="F631" s="11">
        <v>0.2</v>
      </c>
      <c r="G631" s="11">
        <v>0.11</v>
      </c>
      <c r="H631" s="11">
        <v>0.17666554248214836</v>
      </c>
      <c r="I631" s="147">
        <v>0.1</v>
      </c>
      <c r="J631" s="147" t="s">
        <v>208</v>
      </c>
      <c r="K631" s="147">
        <v>0.35</v>
      </c>
      <c r="L631" s="11">
        <v>0.1</v>
      </c>
      <c r="M631" s="11">
        <v>0.1</v>
      </c>
      <c r="N631" s="11">
        <v>0.14000000000000001</v>
      </c>
      <c r="O631" s="11">
        <v>0.15</v>
      </c>
      <c r="P631" s="147" t="s">
        <v>208</v>
      </c>
      <c r="Q631" s="11">
        <v>0.16</v>
      </c>
      <c r="R631" s="11">
        <v>0.2</v>
      </c>
      <c r="S631" s="147">
        <v>0.3</v>
      </c>
      <c r="T631" s="11">
        <v>7.0000000000000007E-2</v>
      </c>
      <c r="U631" s="11">
        <v>2.6309178638329975E-2</v>
      </c>
      <c r="V631" s="147" t="s">
        <v>96</v>
      </c>
      <c r="W631" s="11">
        <v>0.15</v>
      </c>
      <c r="X631" s="11">
        <v>0.16</v>
      </c>
      <c r="Y631" s="151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12</v>
      </c>
    </row>
    <row r="632" spans="1:65">
      <c r="A632" s="30"/>
      <c r="B632" s="19">
        <v>1</v>
      </c>
      <c r="C632" s="9">
        <v>6</v>
      </c>
      <c r="D632" s="11">
        <v>0.15</v>
      </c>
      <c r="E632" s="11">
        <v>0.13</v>
      </c>
      <c r="F632" s="146">
        <v>0.33</v>
      </c>
      <c r="G632" s="11">
        <v>0.09</v>
      </c>
      <c r="H632" s="11">
        <v>0.21419205297348196</v>
      </c>
      <c r="I632" s="147">
        <v>0.1</v>
      </c>
      <c r="J632" s="147" t="s">
        <v>208</v>
      </c>
      <c r="K632" s="147">
        <v>0.36</v>
      </c>
      <c r="L632" s="11">
        <v>0.1</v>
      </c>
      <c r="M632" s="11">
        <v>0.1</v>
      </c>
      <c r="N632" s="11">
        <v>0.15</v>
      </c>
      <c r="O632" s="11">
        <v>0.15</v>
      </c>
      <c r="P632" s="11">
        <v>0.05</v>
      </c>
      <c r="Q632" s="11">
        <v>0.16</v>
      </c>
      <c r="R632" s="11">
        <v>0.2</v>
      </c>
      <c r="S632" s="147">
        <v>0.3</v>
      </c>
      <c r="T632" s="11">
        <v>0.08</v>
      </c>
      <c r="U632" s="11">
        <v>0.14265108536382895</v>
      </c>
      <c r="V632" s="147" t="s">
        <v>96</v>
      </c>
      <c r="W632" s="11">
        <v>0.13</v>
      </c>
      <c r="X632" s="11">
        <v>0.16</v>
      </c>
      <c r="Y632" s="151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20" t="s">
        <v>275</v>
      </c>
      <c r="C633" s="12"/>
      <c r="D633" s="23">
        <v>0.14833333333333334</v>
      </c>
      <c r="E633" s="23">
        <v>0.13500000000000001</v>
      </c>
      <c r="F633" s="23">
        <v>0.28999999999999998</v>
      </c>
      <c r="G633" s="23">
        <v>9.6666666666666665E-2</v>
      </c>
      <c r="H633" s="23">
        <v>0.19842351100415676</v>
      </c>
      <c r="I633" s="23">
        <v>9.9999999999999992E-2</v>
      </c>
      <c r="J633" s="23" t="s">
        <v>714</v>
      </c>
      <c r="K633" s="23">
        <v>0.37000000000000005</v>
      </c>
      <c r="L633" s="23">
        <v>9.6666666666666665E-2</v>
      </c>
      <c r="M633" s="23">
        <v>9.8333333333333328E-2</v>
      </c>
      <c r="N633" s="23">
        <v>0.18666666666666668</v>
      </c>
      <c r="O633" s="23">
        <v>0.11166666666666668</v>
      </c>
      <c r="P633" s="23">
        <v>0.05</v>
      </c>
      <c r="Q633" s="23">
        <v>0.16333333333333336</v>
      </c>
      <c r="R633" s="23">
        <v>0.21</v>
      </c>
      <c r="S633" s="23">
        <v>0.3</v>
      </c>
      <c r="T633" s="23">
        <v>7.0000000000000007E-2</v>
      </c>
      <c r="U633" s="23">
        <v>9.60075320996127E-2</v>
      </c>
      <c r="V633" s="23" t="s">
        <v>714</v>
      </c>
      <c r="W633" s="23">
        <v>0.13166666666666668</v>
      </c>
      <c r="X633" s="23">
        <v>0.16333333333333336</v>
      </c>
      <c r="Y633" s="151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276</v>
      </c>
      <c r="C634" s="29"/>
      <c r="D634" s="11">
        <v>0.15</v>
      </c>
      <c r="E634" s="11">
        <v>0.13500000000000001</v>
      </c>
      <c r="F634" s="11">
        <v>0.21</v>
      </c>
      <c r="G634" s="11">
        <v>9.5000000000000001E-2</v>
      </c>
      <c r="H634" s="11">
        <v>0.20040283362681954</v>
      </c>
      <c r="I634" s="11">
        <v>0.1</v>
      </c>
      <c r="J634" s="11" t="s">
        <v>714</v>
      </c>
      <c r="K634" s="11">
        <v>0.37</v>
      </c>
      <c r="L634" s="11">
        <v>0.1</v>
      </c>
      <c r="M634" s="11">
        <v>0.1</v>
      </c>
      <c r="N634" s="11">
        <v>0.2</v>
      </c>
      <c r="O634" s="11">
        <v>9.5000000000000001E-2</v>
      </c>
      <c r="P634" s="11">
        <v>0.05</v>
      </c>
      <c r="Q634" s="11">
        <v>0.16</v>
      </c>
      <c r="R634" s="11">
        <v>0.21</v>
      </c>
      <c r="S634" s="11">
        <v>0.3</v>
      </c>
      <c r="T634" s="11">
        <v>7.0000000000000007E-2</v>
      </c>
      <c r="U634" s="11">
        <v>9.4348357811016387E-2</v>
      </c>
      <c r="V634" s="11" t="s">
        <v>714</v>
      </c>
      <c r="W634" s="11">
        <v>0.13</v>
      </c>
      <c r="X634" s="11">
        <v>0.16</v>
      </c>
      <c r="Y634" s="151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277</v>
      </c>
      <c r="C635" s="29"/>
      <c r="D635" s="24">
        <v>7.5277265270908044E-3</v>
      </c>
      <c r="E635" s="24">
        <v>5.4772255750516656E-3</v>
      </c>
      <c r="F635" s="24">
        <v>0.16037456157383559</v>
      </c>
      <c r="G635" s="24">
        <v>8.164965809277263E-3</v>
      </c>
      <c r="H635" s="24">
        <v>1.672797184699298E-2</v>
      </c>
      <c r="I635" s="24">
        <v>1.5202354861220293E-17</v>
      </c>
      <c r="J635" s="24" t="s">
        <v>714</v>
      </c>
      <c r="K635" s="24">
        <v>1.4142135623730965E-2</v>
      </c>
      <c r="L635" s="24">
        <v>5.1639777949432268E-3</v>
      </c>
      <c r="M635" s="24">
        <v>4.0824829046386341E-3</v>
      </c>
      <c r="N635" s="24">
        <v>3.3266599866332319E-2</v>
      </c>
      <c r="O635" s="24">
        <v>2.9944392908634203E-2</v>
      </c>
      <c r="P635" s="24">
        <v>0</v>
      </c>
      <c r="Q635" s="24">
        <v>5.1639777949432277E-3</v>
      </c>
      <c r="R635" s="24">
        <v>1.0954451150103323E-2</v>
      </c>
      <c r="S635" s="24">
        <v>0</v>
      </c>
      <c r="T635" s="24">
        <v>6.3245553203367597E-3</v>
      </c>
      <c r="U635" s="24">
        <v>7.6679584353495672E-2</v>
      </c>
      <c r="V635" s="24" t="s">
        <v>714</v>
      </c>
      <c r="W635" s="24">
        <v>9.83192080250175E-3</v>
      </c>
      <c r="X635" s="24">
        <v>5.1639777949432277E-3</v>
      </c>
      <c r="Y635" s="151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86</v>
      </c>
      <c r="C636" s="29"/>
      <c r="D636" s="13">
        <v>5.0748718160162722E-2</v>
      </c>
      <c r="E636" s="13">
        <v>4.0572041296679004E-2</v>
      </c>
      <c r="F636" s="13">
        <v>0.55301572956495038</v>
      </c>
      <c r="G636" s="13">
        <v>8.4465163544247546E-2</v>
      </c>
      <c r="H636" s="13">
        <v>8.430438390258374E-2</v>
      </c>
      <c r="I636" s="13">
        <v>1.5202354861220294E-16</v>
      </c>
      <c r="J636" s="13" t="s">
        <v>714</v>
      </c>
      <c r="K636" s="13">
        <v>3.8221988172245848E-2</v>
      </c>
      <c r="L636" s="13">
        <v>5.3420459947688556E-2</v>
      </c>
      <c r="M636" s="13">
        <v>4.151677530140984E-2</v>
      </c>
      <c r="N636" s="13">
        <v>0.1782139278553517</v>
      </c>
      <c r="O636" s="13">
        <v>0.26815874246538091</v>
      </c>
      <c r="P636" s="13">
        <v>0</v>
      </c>
      <c r="Q636" s="13">
        <v>3.1616190581285064E-2</v>
      </c>
      <c r="R636" s="13">
        <v>5.2164053095730106E-2</v>
      </c>
      <c r="S636" s="13">
        <v>0</v>
      </c>
      <c r="T636" s="13">
        <v>9.0350790290525132E-2</v>
      </c>
      <c r="U636" s="13">
        <v>0.7986830061826472</v>
      </c>
      <c r="V636" s="13" t="s">
        <v>714</v>
      </c>
      <c r="W636" s="13">
        <v>7.4672816221532268E-2</v>
      </c>
      <c r="X636" s="13">
        <v>3.1616190581285064E-2</v>
      </c>
      <c r="Y636" s="151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278</v>
      </c>
      <c r="C637" s="29"/>
      <c r="D637" s="13">
        <v>9.9479223289706376E-2</v>
      </c>
      <c r="E637" s="13">
        <v>6.4963018501362768E-4</v>
      </c>
      <c r="F637" s="13">
        <v>1.1495436500270659</v>
      </c>
      <c r="G637" s="13">
        <v>-0.28348544999097802</v>
      </c>
      <c r="H637" s="13">
        <v>0.47075861412089948</v>
      </c>
      <c r="I637" s="13">
        <v>-0.25877805171480484</v>
      </c>
      <c r="J637" s="13" t="s">
        <v>714</v>
      </c>
      <c r="K637" s="13">
        <v>1.7425212086552224</v>
      </c>
      <c r="L637" s="13">
        <v>-0.28348544999097802</v>
      </c>
      <c r="M637" s="13">
        <v>-0.27113175085289143</v>
      </c>
      <c r="N637" s="13">
        <v>0.3836143034656978</v>
      </c>
      <c r="O637" s="13">
        <v>-0.17230215774819857</v>
      </c>
      <c r="P637" s="13">
        <v>-0.62938902585740242</v>
      </c>
      <c r="Q637" s="13">
        <v>0.21066251553248572</v>
      </c>
      <c r="R637" s="13">
        <v>0.55656609139890989</v>
      </c>
      <c r="S637" s="13">
        <v>1.2236658448555855</v>
      </c>
      <c r="T637" s="13">
        <v>-0.4811446362003633</v>
      </c>
      <c r="U637" s="13">
        <v>-0.28837110007071654</v>
      </c>
      <c r="V637" s="13" t="s">
        <v>714</v>
      </c>
      <c r="W637" s="13">
        <v>-2.4057768091159559E-2</v>
      </c>
      <c r="X637" s="13">
        <v>0.21066251553248572</v>
      </c>
      <c r="Y637" s="151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279</v>
      </c>
      <c r="C638" s="47"/>
      <c r="D638" s="45">
        <v>0.32</v>
      </c>
      <c r="E638" s="45">
        <v>0.06</v>
      </c>
      <c r="F638" s="45">
        <v>3.05</v>
      </c>
      <c r="G638" s="45">
        <v>0.67</v>
      </c>
      <c r="H638" s="45">
        <v>1.29</v>
      </c>
      <c r="I638" s="45" t="s">
        <v>280</v>
      </c>
      <c r="J638" s="45">
        <v>2.06</v>
      </c>
      <c r="K638" s="45">
        <v>4.59</v>
      </c>
      <c r="L638" s="45">
        <v>0.67</v>
      </c>
      <c r="M638" s="45">
        <v>0.64</v>
      </c>
      <c r="N638" s="45">
        <v>1.06</v>
      </c>
      <c r="O638" s="45">
        <v>0.39</v>
      </c>
      <c r="P638" s="45">
        <v>1.89</v>
      </c>
      <c r="Q638" s="45">
        <v>0.61</v>
      </c>
      <c r="R638" s="45">
        <v>1.51</v>
      </c>
      <c r="S638" s="45" t="s">
        <v>280</v>
      </c>
      <c r="T638" s="45">
        <v>1.19</v>
      </c>
      <c r="U638" s="45">
        <v>0.69</v>
      </c>
      <c r="V638" s="45">
        <v>0.61</v>
      </c>
      <c r="W638" s="45">
        <v>0</v>
      </c>
      <c r="X638" s="45">
        <v>0.61</v>
      </c>
      <c r="Y638" s="151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 t="s">
        <v>362</v>
      </c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BM639" s="55"/>
    </row>
    <row r="640" spans="1:65">
      <c r="BM640" s="55"/>
    </row>
    <row r="641" spans="1:65" ht="15">
      <c r="B641" s="8" t="s">
        <v>624</v>
      </c>
      <c r="BM641" s="28" t="s">
        <v>339</v>
      </c>
    </row>
    <row r="642" spans="1:65" ht="15">
      <c r="A642" s="25" t="s">
        <v>31</v>
      </c>
      <c r="B642" s="18" t="s">
        <v>110</v>
      </c>
      <c r="C642" s="15" t="s">
        <v>111</v>
      </c>
      <c r="D642" s="16" t="s">
        <v>227</v>
      </c>
      <c r="E642" s="17" t="s">
        <v>227</v>
      </c>
      <c r="F642" s="17" t="s">
        <v>227</v>
      </c>
      <c r="G642" s="17" t="s">
        <v>227</v>
      </c>
      <c r="H642" s="151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228</v>
      </c>
      <c r="C643" s="9" t="s">
        <v>228</v>
      </c>
      <c r="D643" s="149" t="s">
        <v>235</v>
      </c>
      <c r="E643" s="150" t="s">
        <v>237</v>
      </c>
      <c r="F643" s="150" t="s">
        <v>255</v>
      </c>
      <c r="G643" s="150" t="s">
        <v>256</v>
      </c>
      <c r="H643" s="151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341</v>
      </c>
      <c r="E644" s="11" t="s">
        <v>340</v>
      </c>
      <c r="F644" s="11" t="s">
        <v>340</v>
      </c>
      <c r="G644" s="11" t="s">
        <v>340</v>
      </c>
      <c r="H644" s="151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/>
      <c r="C645" s="9"/>
      <c r="D645" s="26" t="s">
        <v>345</v>
      </c>
      <c r="E645" s="26" t="s">
        <v>345</v>
      </c>
      <c r="F645" s="26" t="s">
        <v>344</v>
      </c>
      <c r="G645" s="26" t="s">
        <v>345</v>
      </c>
      <c r="H645" s="151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8">
        <v>1</v>
      </c>
      <c r="C646" s="14">
        <v>1</v>
      </c>
      <c r="D646" s="223">
        <v>12.4</v>
      </c>
      <c r="E646" s="223">
        <v>13.6</v>
      </c>
      <c r="F646" s="223">
        <v>11.4378073912922</v>
      </c>
      <c r="G646" s="223">
        <v>6.96</v>
      </c>
      <c r="H646" s="225"/>
      <c r="I646" s="226"/>
      <c r="J646" s="226"/>
      <c r="K646" s="226"/>
      <c r="L646" s="226"/>
      <c r="M646" s="226"/>
      <c r="N646" s="226"/>
      <c r="O646" s="226"/>
      <c r="P646" s="226"/>
      <c r="Q646" s="226"/>
      <c r="R646" s="226"/>
      <c r="S646" s="226"/>
      <c r="T646" s="226"/>
      <c r="U646" s="226"/>
      <c r="V646" s="226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1</v>
      </c>
    </row>
    <row r="647" spans="1:65">
      <c r="A647" s="30"/>
      <c r="B647" s="19">
        <v>1</v>
      </c>
      <c r="C647" s="9">
        <v>2</v>
      </c>
      <c r="D647" s="228">
        <v>12.9</v>
      </c>
      <c r="E647" s="228">
        <v>13.2</v>
      </c>
      <c r="F647" s="228">
        <v>11.255917213973879</v>
      </c>
      <c r="G647" s="228">
        <v>7.16</v>
      </c>
      <c r="H647" s="225"/>
      <c r="I647" s="226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7</v>
      </c>
    </row>
    <row r="648" spans="1:65">
      <c r="A648" s="30"/>
      <c r="B648" s="19">
        <v>1</v>
      </c>
      <c r="C648" s="9">
        <v>3</v>
      </c>
      <c r="D648" s="228">
        <v>12.8</v>
      </c>
      <c r="E648" s="228">
        <v>13.7</v>
      </c>
      <c r="F648" s="228">
        <v>11.699297488940999</v>
      </c>
      <c r="G648" s="228">
        <v>7.23</v>
      </c>
      <c r="H648" s="225"/>
      <c r="I648" s="226"/>
      <c r="J648" s="226"/>
      <c r="K648" s="226"/>
      <c r="L648" s="226"/>
      <c r="M648" s="226"/>
      <c r="N648" s="226"/>
      <c r="O648" s="226"/>
      <c r="P648" s="226"/>
      <c r="Q648" s="226"/>
      <c r="R648" s="226"/>
      <c r="S648" s="226"/>
      <c r="T648" s="226"/>
      <c r="U648" s="226"/>
      <c r="V648" s="226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7">
        <v>16</v>
      </c>
    </row>
    <row r="649" spans="1:65">
      <c r="A649" s="30"/>
      <c r="B649" s="19">
        <v>1</v>
      </c>
      <c r="C649" s="9">
        <v>4</v>
      </c>
      <c r="D649" s="228">
        <v>12.2</v>
      </c>
      <c r="E649" s="228">
        <v>13.3</v>
      </c>
      <c r="F649" s="228">
        <v>11.321149727025416</v>
      </c>
      <c r="G649" s="228">
        <v>7.52</v>
      </c>
      <c r="H649" s="225"/>
      <c r="I649" s="226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7">
        <v>11.191602387271899</v>
      </c>
    </row>
    <row r="650" spans="1:65">
      <c r="A650" s="30"/>
      <c r="B650" s="19">
        <v>1</v>
      </c>
      <c r="C650" s="9">
        <v>5</v>
      </c>
      <c r="D650" s="228">
        <v>12.5</v>
      </c>
      <c r="E650" s="228">
        <v>13.2</v>
      </c>
      <c r="F650" s="228">
        <v>11.372534713013</v>
      </c>
      <c r="G650" s="228">
        <v>7.31</v>
      </c>
      <c r="H650" s="225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7">
        <v>13</v>
      </c>
    </row>
    <row r="651" spans="1:65">
      <c r="A651" s="30"/>
      <c r="B651" s="19">
        <v>1</v>
      </c>
      <c r="C651" s="9">
        <v>6</v>
      </c>
      <c r="D651" s="228">
        <v>13.4</v>
      </c>
      <c r="E651" s="228">
        <v>13.5</v>
      </c>
      <c r="F651" s="228">
        <v>11.42175076028</v>
      </c>
      <c r="G651" s="228">
        <v>7.21</v>
      </c>
      <c r="H651" s="225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31"/>
    </row>
    <row r="652" spans="1:65">
      <c r="A652" s="30"/>
      <c r="B652" s="20" t="s">
        <v>275</v>
      </c>
      <c r="C652" s="12"/>
      <c r="D652" s="232">
        <v>12.700000000000001</v>
      </c>
      <c r="E652" s="232">
        <v>13.416666666666666</v>
      </c>
      <c r="F652" s="232">
        <v>11.418076215754249</v>
      </c>
      <c r="G652" s="232">
        <v>7.2316666666666665</v>
      </c>
      <c r="H652" s="225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31"/>
    </row>
    <row r="653" spans="1:65">
      <c r="A653" s="30"/>
      <c r="B653" s="3" t="s">
        <v>276</v>
      </c>
      <c r="C653" s="29"/>
      <c r="D653" s="228">
        <v>12.65</v>
      </c>
      <c r="E653" s="228">
        <v>13.4</v>
      </c>
      <c r="F653" s="228">
        <v>11.397142736646501</v>
      </c>
      <c r="G653" s="228">
        <v>7.2200000000000006</v>
      </c>
      <c r="H653" s="225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26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31"/>
    </row>
    <row r="654" spans="1:65">
      <c r="A654" s="30"/>
      <c r="B654" s="3" t="s">
        <v>277</v>
      </c>
      <c r="C654" s="29"/>
      <c r="D654" s="228">
        <v>0.4289522117905446</v>
      </c>
      <c r="E654" s="228">
        <v>0.21369760566432805</v>
      </c>
      <c r="F654" s="228">
        <v>0.15313558737667474</v>
      </c>
      <c r="G654" s="228">
        <v>0.18367543838702716</v>
      </c>
      <c r="H654" s="225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26"/>
      <c r="Z654" s="226"/>
      <c r="AA654" s="226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31"/>
    </row>
    <row r="655" spans="1:65">
      <c r="A655" s="30"/>
      <c r="B655" s="3" t="s">
        <v>86</v>
      </c>
      <c r="C655" s="29"/>
      <c r="D655" s="13">
        <v>3.3775764707916892E-2</v>
      </c>
      <c r="E655" s="13">
        <v>1.5927771850757371E-2</v>
      </c>
      <c r="F655" s="13">
        <v>1.3411680258832374E-2</v>
      </c>
      <c r="G655" s="13">
        <v>2.5398770000510787E-2</v>
      </c>
      <c r="H655" s="151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278</v>
      </c>
      <c r="C656" s="29"/>
      <c r="D656" s="13">
        <v>0.13477941411174399</v>
      </c>
      <c r="E656" s="13">
        <v>0.19881552278209158</v>
      </c>
      <c r="F656" s="13">
        <v>2.0236050267468109E-2</v>
      </c>
      <c r="G656" s="13">
        <v>-0.3538309871613049</v>
      </c>
      <c r="H656" s="151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279</v>
      </c>
      <c r="C657" s="47"/>
      <c r="D657" s="45">
        <v>0.43</v>
      </c>
      <c r="E657" s="45">
        <v>0.92</v>
      </c>
      <c r="F657" s="45">
        <v>0.43</v>
      </c>
      <c r="G657" s="45">
        <v>3.26</v>
      </c>
      <c r="H657" s="151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BM658" s="55"/>
    </row>
    <row r="659" spans="1:65" ht="15">
      <c r="B659" s="8" t="s">
        <v>625</v>
      </c>
      <c r="BM659" s="28" t="s">
        <v>66</v>
      </c>
    </row>
    <row r="660" spans="1:65" ht="15">
      <c r="A660" s="25" t="s">
        <v>34</v>
      </c>
      <c r="B660" s="18" t="s">
        <v>110</v>
      </c>
      <c r="C660" s="15" t="s">
        <v>111</v>
      </c>
      <c r="D660" s="16" t="s">
        <v>227</v>
      </c>
      <c r="E660" s="17" t="s">
        <v>227</v>
      </c>
      <c r="F660" s="17" t="s">
        <v>227</v>
      </c>
      <c r="G660" s="17" t="s">
        <v>227</v>
      </c>
      <c r="H660" s="17" t="s">
        <v>227</v>
      </c>
      <c r="I660" s="17" t="s">
        <v>227</v>
      </c>
      <c r="J660" s="17" t="s">
        <v>227</v>
      </c>
      <c r="K660" s="17" t="s">
        <v>227</v>
      </c>
      <c r="L660" s="17" t="s">
        <v>227</v>
      </c>
      <c r="M660" s="17" t="s">
        <v>227</v>
      </c>
      <c r="N660" s="17" t="s">
        <v>227</v>
      </c>
      <c r="O660" s="17" t="s">
        <v>227</v>
      </c>
      <c r="P660" s="17" t="s">
        <v>227</v>
      </c>
      <c r="Q660" s="17" t="s">
        <v>227</v>
      </c>
      <c r="R660" s="17" t="s">
        <v>227</v>
      </c>
      <c r="S660" s="17" t="s">
        <v>227</v>
      </c>
      <c r="T660" s="17" t="s">
        <v>227</v>
      </c>
      <c r="U660" s="17" t="s">
        <v>227</v>
      </c>
      <c r="V660" s="17" t="s">
        <v>227</v>
      </c>
      <c r="W660" s="17" t="s">
        <v>227</v>
      </c>
      <c r="X660" s="17" t="s">
        <v>227</v>
      </c>
      <c r="Y660" s="17" t="s">
        <v>227</v>
      </c>
      <c r="Z660" s="17" t="s">
        <v>227</v>
      </c>
      <c r="AA660" s="17" t="s">
        <v>227</v>
      </c>
      <c r="AB660" s="17" t="s">
        <v>227</v>
      </c>
      <c r="AC660" s="17" t="s">
        <v>227</v>
      </c>
      <c r="AD660" s="17" t="s">
        <v>227</v>
      </c>
      <c r="AE660" s="17" t="s">
        <v>227</v>
      </c>
      <c r="AF660" s="151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49" t="s">
        <v>230</v>
      </c>
      <c r="E661" s="150" t="s">
        <v>231</v>
      </c>
      <c r="F661" s="150" t="s">
        <v>232</v>
      </c>
      <c r="G661" s="150" t="s">
        <v>233</v>
      </c>
      <c r="H661" s="150" t="s">
        <v>234</v>
      </c>
      <c r="I661" s="150" t="s">
        <v>235</v>
      </c>
      <c r="J661" s="150" t="s">
        <v>236</v>
      </c>
      <c r="K661" s="150" t="s">
        <v>237</v>
      </c>
      <c r="L661" s="150" t="s">
        <v>238</v>
      </c>
      <c r="M661" s="150" t="s">
        <v>239</v>
      </c>
      <c r="N661" s="150" t="s">
        <v>240</v>
      </c>
      <c r="O661" s="150" t="s">
        <v>241</v>
      </c>
      <c r="P661" s="150" t="s">
        <v>242</v>
      </c>
      <c r="Q661" s="150" t="s">
        <v>244</v>
      </c>
      <c r="R661" s="150" t="s">
        <v>247</v>
      </c>
      <c r="S661" s="150" t="s">
        <v>248</v>
      </c>
      <c r="T661" s="150" t="s">
        <v>304</v>
      </c>
      <c r="U661" s="150" t="s">
        <v>249</v>
      </c>
      <c r="V661" s="150" t="s">
        <v>250</v>
      </c>
      <c r="W661" s="150" t="s">
        <v>252</v>
      </c>
      <c r="X661" s="150" t="s">
        <v>255</v>
      </c>
      <c r="Y661" s="150" t="s">
        <v>256</v>
      </c>
      <c r="Z661" s="150" t="s">
        <v>257</v>
      </c>
      <c r="AA661" s="150" t="s">
        <v>305</v>
      </c>
      <c r="AB661" s="150" t="s">
        <v>259</v>
      </c>
      <c r="AC661" s="150" t="s">
        <v>264</v>
      </c>
      <c r="AD661" s="150" t="s">
        <v>265</v>
      </c>
      <c r="AE661" s="150" t="s">
        <v>266</v>
      </c>
      <c r="AF661" s="151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340</v>
      </c>
      <c r="E662" s="11" t="s">
        <v>341</v>
      </c>
      <c r="F662" s="11" t="s">
        <v>341</v>
      </c>
      <c r="G662" s="11" t="s">
        <v>340</v>
      </c>
      <c r="H662" s="11" t="s">
        <v>341</v>
      </c>
      <c r="I662" s="11" t="s">
        <v>341</v>
      </c>
      <c r="J662" s="11" t="s">
        <v>340</v>
      </c>
      <c r="K662" s="11" t="s">
        <v>340</v>
      </c>
      <c r="L662" s="11" t="s">
        <v>340</v>
      </c>
      <c r="M662" s="11" t="s">
        <v>340</v>
      </c>
      <c r="N662" s="11" t="s">
        <v>340</v>
      </c>
      <c r="O662" s="11" t="s">
        <v>340</v>
      </c>
      <c r="P662" s="11" t="s">
        <v>340</v>
      </c>
      <c r="Q662" s="11" t="s">
        <v>340</v>
      </c>
      <c r="R662" s="11" t="s">
        <v>340</v>
      </c>
      <c r="S662" s="11" t="s">
        <v>341</v>
      </c>
      <c r="T662" s="11" t="s">
        <v>341</v>
      </c>
      <c r="U662" s="11" t="s">
        <v>342</v>
      </c>
      <c r="V662" s="11" t="s">
        <v>341</v>
      </c>
      <c r="W662" s="11" t="s">
        <v>342</v>
      </c>
      <c r="X662" s="11" t="s">
        <v>342</v>
      </c>
      <c r="Y662" s="11" t="s">
        <v>340</v>
      </c>
      <c r="Z662" s="11" t="s">
        <v>342</v>
      </c>
      <c r="AA662" s="11" t="s">
        <v>340</v>
      </c>
      <c r="AB662" s="11" t="s">
        <v>341</v>
      </c>
      <c r="AC662" s="11" t="s">
        <v>341</v>
      </c>
      <c r="AD662" s="11" t="s">
        <v>340</v>
      </c>
      <c r="AE662" s="11" t="s">
        <v>340</v>
      </c>
      <c r="AF662" s="151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0</v>
      </c>
    </row>
    <row r="663" spans="1:65">
      <c r="A663" s="30"/>
      <c r="B663" s="19"/>
      <c r="C663" s="9"/>
      <c r="D663" s="26" t="s">
        <v>344</v>
      </c>
      <c r="E663" s="26" t="s">
        <v>345</v>
      </c>
      <c r="F663" s="26" t="s">
        <v>344</v>
      </c>
      <c r="G663" s="26" t="s">
        <v>346</v>
      </c>
      <c r="H663" s="26" t="s">
        <v>347</v>
      </c>
      <c r="I663" s="26" t="s">
        <v>345</v>
      </c>
      <c r="J663" s="26" t="s">
        <v>345</v>
      </c>
      <c r="K663" s="26" t="s">
        <v>345</v>
      </c>
      <c r="L663" s="26" t="s">
        <v>345</v>
      </c>
      <c r="M663" s="26" t="s">
        <v>345</v>
      </c>
      <c r="N663" s="26" t="s">
        <v>345</v>
      </c>
      <c r="O663" s="26" t="s">
        <v>345</v>
      </c>
      <c r="P663" s="26" t="s">
        <v>345</v>
      </c>
      <c r="Q663" s="26" t="s">
        <v>348</v>
      </c>
      <c r="R663" s="26" t="s">
        <v>345</v>
      </c>
      <c r="S663" s="26" t="s">
        <v>344</v>
      </c>
      <c r="T663" s="26" t="s">
        <v>345</v>
      </c>
      <c r="U663" s="26" t="s">
        <v>344</v>
      </c>
      <c r="V663" s="26" t="s">
        <v>346</v>
      </c>
      <c r="W663" s="26" t="s">
        <v>347</v>
      </c>
      <c r="X663" s="26" t="s">
        <v>344</v>
      </c>
      <c r="Y663" s="26" t="s">
        <v>345</v>
      </c>
      <c r="Z663" s="26" t="s">
        <v>345</v>
      </c>
      <c r="AA663" s="26"/>
      <c r="AB663" s="26" t="s">
        <v>344</v>
      </c>
      <c r="AC663" s="26" t="s">
        <v>347</v>
      </c>
      <c r="AD663" s="26" t="s">
        <v>347</v>
      </c>
      <c r="AE663" s="26" t="s">
        <v>116</v>
      </c>
      <c r="AF663" s="151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4">
        <v>67.400000000000006</v>
      </c>
      <c r="E664" s="212">
        <v>70.7</v>
      </c>
      <c r="F664" s="212">
        <v>65.900000000000006</v>
      </c>
      <c r="G664" s="212">
        <v>69.900000000000006</v>
      </c>
      <c r="H664" s="212">
        <v>67.413472113038566</v>
      </c>
      <c r="I664" s="212">
        <v>64.099999999999994</v>
      </c>
      <c r="J664" s="212">
        <v>70.900000000000006</v>
      </c>
      <c r="K664" s="212">
        <v>67</v>
      </c>
      <c r="L664" s="212">
        <v>72.400000000000006</v>
      </c>
      <c r="M664" s="212">
        <v>67.5</v>
      </c>
      <c r="N664" s="212">
        <v>65.900000000000006</v>
      </c>
      <c r="O664" s="212">
        <v>73.599999999999994</v>
      </c>
      <c r="P664" s="212">
        <v>75.5</v>
      </c>
      <c r="Q664" s="212">
        <v>70.7</v>
      </c>
      <c r="R664" s="212">
        <v>75.8</v>
      </c>
      <c r="S664" s="212">
        <v>72.099999999999994</v>
      </c>
      <c r="T664" s="213">
        <v>77.5</v>
      </c>
      <c r="U664" s="212">
        <v>63</v>
      </c>
      <c r="V664" s="212">
        <v>66.8</v>
      </c>
      <c r="W664" s="213">
        <v>58.24</v>
      </c>
      <c r="X664" s="212">
        <v>67.563999999999993</v>
      </c>
      <c r="Y664" s="212">
        <v>62.3</v>
      </c>
      <c r="Z664" s="212">
        <v>69</v>
      </c>
      <c r="AA664" s="212">
        <v>61.407966676479532</v>
      </c>
      <c r="AB664" s="212">
        <v>70.5</v>
      </c>
      <c r="AC664" s="212">
        <v>69</v>
      </c>
      <c r="AD664" s="212">
        <v>69.900000000000006</v>
      </c>
      <c r="AE664" s="212">
        <v>72.099999999999994</v>
      </c>
      <c r="AF664" s="215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</v>
      </c>
    </row>
    <row r="665" spans="1:65">
      <c r="A665" s="30"/>
      <c r="B665" s="19">
        <v>1</v>
      </c>
      <c r="C665" s="9">
        <v>2</v>
      </c>
      <c r="D665" s="218">
        <v>64</v>
      </c>
      <c r="E665" s="218">
        <v>70.900000000000006</v>
      </c>
      <c r="F665" s="218">
        <v>66.599999999999994</v>
      </c>
      <c r="G665" s="218">
        <v>67.2</v>
      </c>
      <c r="H665" s="218">
        <v>68.78295809264624</v>
      </c>
      <c r="I665" s="218">
        <v>67</v>
      </c>
      <c r="J665" s="220">
        <v>83.5</v>
      </c>
      <c r="K665" s="218">
        <v>67</v>
      </c>
      <c r="L665" s="218">
        <v>71.2</v>
      </c>
      <c r="M665" s="218">
        <v>68.5</v>
      </c>
      <c r="N665" s="218">
        <v>66</v>
      </c>
      <c r="O665" s="218">
        <v>71.2</v>
      </c>
      <c r="P665" s="218">
        <v>76</v>
      </c>
      <c r="Q665" s="218">
        <v>72.2</v>
      </c>
      <c r="R665" s="218">
        <v>72.099999999999994</v>
      </c>
      <c r="S665" s="218">
        <v>66.7</v>
      </c>
      <c r="T665" s="219">
        <v>78.900000000000006</v>
      </c>
      <c r="U665" s="218">
        <v>65</v>
      </c>
      <c r="V665" s="218">
        <v>67</v>
      </c>
      <c r="W665" s="219">
        <v>58.83</v>
      </c>
      <c r="X665" s="218">
        <v>67.789599999999993</v>
      </c>
      <c r="Y665" s="218">
        <v>61.70000000000001</v>
      </c>
      <c r="Z665" s="218">
        <v>70.000000000000014</v>
      </c>
      <c r="AA665" s="218">
        <v>62.383327108776619</v>
      </c>
      <c r="AB665" s="218">
        <v>72.05</v>
      </c>
      <c r="AC665" s="218">
        <v>72</v>
      </c>
      <c r="AD665" s="218">
        <v>67.400000000000006</v>
      </c>
      <c r="AE665" s="218">
        <v>71.900000000000006</v>
      </c>
      <c r="AF665" s="215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26</v>
      </c>
    </row>
    <row r="666" spans="1:65">
      <c r="A666" s="30"/>
      <c r="B666" s="19">
        <v>1</v>
      </c>
      <c r="C666" s="9">
        <v>3</v>
      </c>
      <c r="D666" s="218">
        <v>63.5</v>
      </c>
      <c r="E666" s="218">
        <v>67.2</v>
      </c>
      <c r="F666" s="218">
        <v>65.8</v>
      </c>
      <c r="G666" s="218">
        <v>69</v>
      </c>
      <c r="H666" s="218">
        <v>68.800482581852947</v>
      </c>
      <c r="I666" s="218">
        <v>67.3</v>
      </c>
      <c r="J666" s="218">
        <v>73.2</v>
      </c>
      <c r="K666" s="218">
        <v>68</v>
      </c>
      <c r="L666" s="218">
        <v>73</v>
      </c>
      <c r="M666" s="218">
        <v>67.7</v>
      </c>
      <c r="N666" s="218">
        <v>72.099999999999994</v>
      </c>
      <c r="O666" s="218">
        <v>74.3</v>
      </c>
      <c r="P666" s="218">
        <v>73</v>
      </c>
      <c r="Q666" s="220">
        <v>63.6</v>
      </c>
      <c r="R666" s="218">
        <v>76.099999999999994</v>
      </c>
      <c r="S666" s="218">
        <v>71.099999999999994</v>
      </c>
      <c r="T666" s="219">
        <v>80.3</v>
      </c>
      <c r="U666" s="218">
        <v>65</v>
      </c>
      <c r="V666" s="218">
        <v>66.8</v>
      </c>
      <c r="W666" s="219">
        <v>57.66</v>
      </c>
      <c r="X666" s="218">
        <v>67.553799999999995</v>
      </c>
      <c r="Y666" s="218">
        <v>61.4</v>
      </c>
      <c r="Z666" s="218">
        <v>70.000000000000014</v>
      </c>
      <c r="AA666" s="218">
        <v>61.454127032040155</v>
      </c>
      <c r="AB666" s="218">
        <v>71</v>
      </c>
      <c r="AC666" s="218">
        <v>70</v>
      </c>
      <c r="AD666" s="218">
        <v>67.599999999999994</v>
      </c>
      <c r="AE666" s="218">
        <v>73.900000000000006</v>
      </c>
      <c r="AF666" s="215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16</v>
      </c>
    </row>
    <row r="667" spans="1:65">
      <c r="A667" s="30"/>
      <c r="B667" s="19">
        <v>1</v>
      </c>
      <c r="C667" s="9">
        <v>4</v>
      </c>
      <c r="D667" s="218">
        <v>64</v>
      </c>
      <c r="E667" s="218">
        <v>71</v>
      </c>
      <c r="F667" s="218">
        <v>67.5</v>
      </c>
      <c r="G667" s="218">
        <v>69.400000000000006</v>
      </c>
      <c r="H667" s="218">
        <v>66.556542661964144</v>
      </c>
      <c r="I667" s="218">
        <v>64.400000000000006</v>
      </c>
      <c r="J667" s="218">
        <v>72.7</v>
      </c>
      <c r="K667" s="218">
        <v>66</v>
      </c>
      <c r="L667" s="218">
        <v>72.3</v>
      </c>
      <c r="M667" s="218">
        <v>68</v>
      </c>
      <c r="N667" s="218">
        <v>69.2</v>
      </c>
      <c r="O667" s="218">
        <v>70.400000000000006</v>
      </c>
      <c r="P667" s="218">
        <v>74.2</v>
      </c>
      <c r="Q667" s="218">
        <v>72.7</v>
      </c>
      <c r="R667" s="218">
        <v>74.7</v>
      </c>
      <c r="S667" s="218">
        <v>71.900000000000006</v>
      </c>
      <c r="T667" s="219">
        <v>78</v>
      </c>
      <c r="U667" s="218">
        <v>64</v>
      </c>
      <c r="V667" s="218">
        <v>67.599999999999994</v>
      </c>
      <c r="W667" s="219">
        <v>59.76</v>
      </c>
      <c r="X667" s="218">
        <v>67.687600000000003</v>
      </c>
      <c r="Y667" s="220">
        <v>65.099999999999994</v>
      </c>
      <c r="Z667" s="218">
        <v>69</v>
      </c>
      <c r="AA667" s="218">
        <v>61.377894429370556</v>
      </c>
      <c r="AB667" s="218">
        <v>70.55</v>
      </c>
      <c r="AC667" s="218">
        <v>71</v>
      </c>
      <c r="AD667" s="218">
        <v>69.2</v>
      </c>
      <c r="AE667" s="218">
        <v>72.900000000000006</v>
      </c>
      <c r="AF667" s="215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68.661056230586595</v>
      </c>
    </row>
    <row r="668" spans="1:65">
      <c r="A668" s="30"/>
      <c r="B668" s="19">
        <v>1</v>
      </c>
      <c r="C668" s="9">
        <v>5</v>
      </c>
      <c r="D668" s="218">
        <v>63.5</v>
      </c>
      <c r="E668" s="218">
        <v>71</v>
      </c>
      <c r="F668" s="218">
        <v>66.900000000000006</v>
      </c>
      <c r="G668" s="218">
        <v>69.5</v>
      </c>
      <c r="H668" s="218">
        <v>66.39799170058555</v>
      </c>
      <c r="I668" s="218">
        <v>64.099999999999994</v>
      </c>
      <c r="J668" s="218">
        <v>73.7</v>
      </c>
      <c r="K668" s="218">
        <v>66</v>
      </c>
      <c r="L668" s="218">
        <v>71.3</v>
      </c>
      <c r="M668" s="218">
        <v>67.2</v>
      </c>
      <c r="N668" s="218">
        <v>73.400000000000006</v>
      </c>
      <c r="O668" s="218">
        <v>70.3</v>
      </c>
      <c r="P668" s="218">
        <v>72.3</v>
      </c>
      <c r="Q668" s="218">
        <v>72.599999999999994</v>
      </c>
      <c r="R668" s="218">
        <v>71.2</v>
      </c>
      <c r="S668" s="218">
        <v>66.7</v>
      </c>
      <c r="T668" s="219">
        <v>76.2</v>
      </c>
      <c r="U668" s="218">
        <v>62</v>
      </c>
      <c r="V668" s="218">
        <v>67.900000000000006</v>
      </c>
      <c r="W668" s="219">
        <v>59.25</v>
      </c>
      <c r="X668" s="218">
        <v>67.492199999999997</v>
      </c>
      <c r="Y668" s="218">
        <v>61.8</v>
      </c>
      <c r="Z668" s="218">
        <v>69</v>
      </c>
      <c r="AA668" s="218">
        <v>60.884339345219871</v>
      </c>
      <c r="AB668" s="220">
        <v>74.55</v>
      </c>
      <c r="AC668" s="218">
        <v>70</v>
      </c>
      <c r="AD668" s="218">
        <v>67.7</v>
      </c>
      <c r="AE668" s="218">
        <v>71.400000000000006</v>
      </c>
      <c r="AF668" s="215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101</v>
      </c>
    </row>
    <row r="669" spans="1:65">
      <c r="A669" s="30"/>
      <c r="B669" s="19">
        <v>1</v>
      </c>
      <c r="C669" s="9">
        <v>6</v>
      </c>
      <c r="D669" s="218">
        <v>65.5</v>
      </c>
      <c r="E669" s="218">
        <v>67</v>
      </c>
      <c r="F669" s="218">
        <v>66</v>
      </c>
      <c r="G669" s="218">
        <v>69</v>
      </c>
      <c r="H669" s="218">
        <v>66.09311644908361</v>
      </c>
      <c r="I669" s="218">
        <v>66.5</v>
      </c>
      <c r="J669" s="218">
        <v>68.900000000000006</v>
      </c>
      <c r="K669" s="218">
        <v>66</v>
      </c>
      <c r="L669" s="218">
        <v>72.2</v>
      </c>
      <c r="M669" s="218">
        <v>68.599999999999994</v>
      </c>
      <c r="N669" s="218">
        <v>72.900000000000006</v>
      </c>
      <c r="O669" s="218">
        <v>68.099999999999994</v>
      </c>
      <c r="P669" s="218">
        <v>71.400000000000006</v>
      </c>
      <c r="Q669" s="218">
        <v>74.599999999999994</v>
      </c>
      <c r="R669" s="218">
        <v>69.3</v>
      </c>
      <c r="S669" s="218">
        <v>70.2</v>
      </c>
      <c r="T669" s="219">
        <v>80.099999999999994</v>
      </c>
      <c r="U669" s="218">
        <v>69</v>
      </c>
      <c r="V669" s="218">
        <v>67.099999999999994</v>
      </c>
      <c r="W669" s="219">
        <v>55.72</v>
      </c>
      <c r="X669" s="218">
        <v>67.645600000000002</v>
      </c>
      <c r="Y669" s="218">
        <v>62.7</v>
      </c>
      <c r="Z669" s="218">
        <v>68</v>
      </c>
      <c r="AA669" s="218">
        <v>61.499753780451741</v>
      </c>
      <c r="AB669" s="218">
        <v>71.75</v>
      </c>
      <c r="AC669" s="218">
        <v>70</v>
      </c>
      <c r="AD669" s="218">
        <v>67.2</v>
      </c>
      <c r="AE669" s="218">
        <v>71.3</v>
      </c>
      <c r="AF669" s="215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221"/>
    </row>
    <row r="670" spans="1:65">
      <c r="A670" s="30"/>
      <c r="B670" s="20" t="s">
        <v>275</v>
      </c>
      <c r="C670" s="12"/>
      <c r="D670" s="222">
        <v>64.649999999999991</v>
      </c>
      <c r="E670" s="222">
        <v>69.63333333333334</v>
      </c>
      <c r="F670" s="222">
        <v>66.45</v>
      </c>
      <c r="G670" s="222">
        <v>69</v>
      </c>
      <c r="H670" s="222">
        <v>67.340760599861838</v>
      </c>
      <c r="I670" s="222">
        <v>65.566666666666663</v>
      </c>
      <c r="J670" s="222">
        <v>73.816666666666663</v>
      </c>
      <c r="K670" s="222">
        <v>66.666666666666671</v>
      </c>
      <c r="L670" s="222">
        <v>72.066666666666677</v>
      </c>
      <c r="M670" s="222">
        <v>67.916666666666671</v>
      </c>
      <c r="N670" s="222">
        <v>69.916666666666671</v>
      </c>
      <c r="O670" s="222">
        <v>71.316666666666663</v>
      </c>
      <c r="P670" s="222">
        <v>73.733333333333334</v>
      </c>
      <c r="Q670" s="222">
        <v>71.066666666666663</v>
      </c>
      <c r="R670" s="222">
        <v>73.2</v>
      </c>
      <c r="S670" s="222">
        <v>69.783333333333331</v>
      </c>
      <c r="T670" s="222">
        <v>78.5</v>
      </c>
      <c r="U670" s="222">
        <v>64.666666666666671</v>
      </c>
      <c r="V670" s="222">
        <v>67.2</v>
      </c>
      <c r="W670" s="222">
        <v>58.243333333333339</v>
      </c>
      <c r="X670" s="222">
        <v>67.622133333333323</v>
      </c>
      <c r="Y670" s="222">
        <v>62.5</v>
      </c>
      <c r="Z670" s="222">
        <v>69.166666666666671</v>
      </c>
      <c r="AA670" s="222">
        <v>61.501234728723084</v>
      </c>
      <c r="AB670" s="222">
        <v>71.733333333333334</v>
      </c>
      <c r="AC670" s="222">
        <v>70.333333333333329</v>
      </c>
      <c r="AD670" s="222">
        <v>68.166666666666671</v>
      </c>
      <c r="AE670" s="222">
        <v>72.250000000000014</v>
      </c>
      <c r="AF670" s="215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16"/>
      <c r="AT670" s="216"/>
      <c r="AU670" s="216"/>
      <c r="AV670" s="216"/>
      <c r="AW670" s="216"/>
      <c r="AX670" s="216"/>
      <c r="AY670" s="216"/>
      <c r="AZ670" s="216"/>
      <c r="BA670" s="216"/>
      <c r="BB670" s="216"/>
      <c r="BC670" s="216"/>
      <c r="BD670" s="216"/>
      <c r="BE670" s="216"/>
      <c r="BF670" s="216"/>
      <c r="BG670" s="216"/>
      <c r="BH670" s="216"/>
      <c r="BI670" s="216"/>
      <c r="BJ670" s="216"/>
      <c r="BK670" s="216"/>
      <c r="BL670" s="216"/>
      <c r="BM670" s="221"/>
    </row>
    <row r="671" spans="1:65">
      <c r="A671" s="30"/>
      <c r="B671" s="3" t="s">
        <v>276</v>
      </c>
      <c r="C671" s="29"/>
      <c r="D671" s="218">
        <v>64</v>
      </c>
      <c r="E671" s="218">
        <v>70.800000000000011</v>
      </c>
      <c r="F671" s="218">
        <v>66.3</v>
      </c>
      <c r="G671" s="218">
        <v>69.2</v>
      </c>
      <c r="H671" s="218">
        <v>66.985007387501355</v>
      </c>
      <c r="I671" s="218">
        <v>65.45</v>
      </c>
      <c r="J671" s="218">
        <v>72.95</v>
      </c>
      <c r="K671" s="218">
        <v>66.5</v>
      </c>
      <c r="L671" s="218">
        <v>72.25</v>
      </c>
      <c r="M671" s="218">
        <v>67.849999999999994</v>
      </c>
      <c r="N671" s="218">
        <v>70.650000000000006</v>
      </c>
      <c r="O671" s="218">
        <v>70.800000000000011</v>
      </c>
      <c r="P671" s="218">
        <v>73.599999999999994</v>
      </c>
      <c r="Q671" s="218">
        <v>72.400000000000006</v>
      </c>
      <c r="R671" s="218">
        <v>73.400000000000006</v>
      </c>
      <c r="S671" s="218">
        <v>70.650000000000006</v>
      </c>
      <c r="T671" s="218">
        <v>78.45</v>
      </c>
      <c r="U671" s="218">
        <v>64.5</v>
      </c>
      <c r="V671" s="218">
        <v>67.05</v>
      </c>
      <c r="W671" s="218">
        <v>58.534999999999997</v>
      </c>
      <c r="X671" s="218">
        <v>67.604799999999997</v>
      </c>
      <c r="Y671" s="218">
        <v>62.05</v>
      </c>
      <c r="Z671" s="218">
        <v>69</v>
      </c>
      <c r="AA671" s="218">
        <v>61.431046854259847</v>
      </c>
      <c r="AB671" s="218">
        <v>71.375</v>
      </c>
      <c r="AC671" s="218">
        <v>70</v>
      </c>
      <c r="AD671" s="218">
        <v>67.650000000000006</v>
      </c>
      <c r="AE671" s="218">
        <v>72</v>
      </c>
      <c r="AF671" s="215"/>
      <c r="AG671" s="216"/>
      <c r="AH671" s="216"/>
      <c r="AI671" s="216"/>
      <c r="AJ671" s="216"/>
      <c r="AK671" s="216"/>
      <c r="AL671" s="216"/>
      <c r="AM671" s="216"/>
      <c r="AN671" s="216"/>
      <c r="AO671" s="216"/>
      <c r="AP671" s="216"/>
      <c r="AQ671" s="216"/>
      <c r="AR671" s="216"/>
      <c r="AS671" s="216"/>
      <c r="AT671" s="216"/>
      <c r="AU671" s="216"/>
      <c r="AV671" s="216"/>
      <c r="AW671" s="216"/>
      <c r="AX671" s="216"/>
      <c r="AY671" s="216"/>
      <c r="AZ671" s="216"/>
      <c r="BA671" s="216"/>
      <c r="BB671" s="216"/>
      <c r="BC671" s="216"/>
      <c r="BD671" s="216"/>
      <c r="BE671" s="216"/>
      <c r="BF671" s="216"/>
      <c r="BG671" s="216"/>
      <c r="BH671" s="216"/>
      <c r="BI671" s="216"/>
      <c r="BJ671" s="216"/>
      <c r="BK671" s="216"/>
      <c r="BL671" s="216"/>
      <c r="BM671" s="221"/>
    </row>
    <row r="672" spans="1:65">
      <c r="A672" s="30"/>
      <c r="B672" s="3" t="s">
        <v>277</v>
      </c>
      <c r="C672" s="29"/>
      <c r="D672" s="228">
        <v>1.5346009253222828</v>
      </c>
      <c r="E672" s="228">
        <v>1.9663841605003505</v>
      </c>
      <c r="F672" s="228">
        <v>0.67156533561523268</v>
      </c>
      <c r="G672" s="228">
        <v>0.9444575162494081</v>
      </c>
      <c r="H672" s="228">
        <v>1.2063528286189225</v>
      </c>
      <c r="I672" s="228">
        <v>1.52271687015895</v>
      </c>
      <c r="J672" s="228">
        <v>5.0613897959618406</v>
      </c>
      <c r="K672" s="228">
        <v>0.81649658092772603</v>
      </c>
      <c r="L672" s="228">
        <v>0.69185740341971269</v>
      </c>
      <c r="M672" s="228">
        <v>0.55647701360133828</v>
      </c>
      <c r="N672" s="228">
        <v>3.3996568454281775</v>
      </c>
      <c r="O672" s="228">
        <v>2.2955754543614253</v>
      </c>
      <c r="P672" s="228">
        <v>1.8173240400838435</v>
      </c>
      <c r="Q672" s="228">
        <v>3.8645396448563774</v>
      </c>
      <c r="R672" s="228">
        <v>2.750999818247903</v>
      </c>
      <c r="S672" s="228">
        <v>2.4806585147227858</v>
      </c>
      <c r="T672" s="228">
        <v>1.5811388300841871</v>
      </c>
      <c r="U672" s="228">
        <v>2.4221202832779931</v>
      </c>
      <c r="V672" s="228">
        <v>0.45166359162545061</v>
      </c>
      <c r="W672" s="228">
        <v>1.4398148029057996</v>
      </c>
      <c r="X672" s="228">
        <v>0.10752976642152047</v>
      </c>
      <c r="Y672" s="228">
        <v>1.354990774876343</v>
      </c>
      <c r="Z672" s="228">
        <v>0.75277265270908733</v>
      </c>
      <c r="AA672" s="228">
        <v>0.48678125856370374</v>
      </c>
      <c r="AB672" s="228">
        <v>1.5161354381013143</v>
      </c>
      <c r="AC672" s="228">
        <v>1.0327955589886446</v>
      </c>
      <c r="AD672" s="228">
        <v>1.1075498483890782</v>
      </c>
      <c r="AE672" s="228">
        <v>0.99146356463563701</v>
      </c>
      <c r="AF672" s="225"/>
      <c r="AG672" s="226"/>
      <c r="AH672" s="226"/>
      <c r="AI672" s="226"/>
      <c r="AJ672" s="226"/>
      <c r="AK672" s="226"/>
      <c r="AL672" s="226"/>
      <c r="AM672" s="226"/>
      <c r="AN672" s="226"/>
      <c r="AO672" s="226"/>
      <c r="AP672" s="226"/>
      <c r="AQ672" s="226"/>
      <c r="AR672" s="226"/>
      <c r="AS672" s="226"/>
      <c r="AT672" s="226"/>
      <c r="AU672" s="226"/>
      <c r="AV672" s="226"/>
      <c r="AW672" s="226"/>
      <c r="AX672" s="226"/>
      <c r="AY672" s="226"/>
      <c r="AZ672" s="226"/>
      <c r="BA672" s="226"/>
      <c r="BB672" s="226"/>
      <c r="BC672" s="226"/>
      <c r="BD672" s="226"/>
      <c r="BE672" s="226"/>
      <c r="BF672" s="226"/>
      <c r="BG672" s="226"/>
      <c r="BH672" s="226"/>
      <c r="BI672" s="226"/>
      <c r="BJ672" s="226"/>
      <c r="BK672" s="226"/>
      <c r="BL672" s="226"/>
      <c r="BM672" s="231"/>
    </row>
    <row r="673" spans="1:65">
      <c r="A673" s="30"/>
      <c r="B673" s="3" t="s">
        <v>86</v>
      </c>
      <c r="C673" s="29"/>
      <c r="D673" s="13">
        <v>2.3737059943113425E-2</v>
      </c>
      <c r="E673" s="13">
        <v>2.8239121500723077E-2</v>
      </c>
      <c r="F673" s="13">
        <v>1.0106325592403802E-2</v>
      </c>
      <c r="G673" s="13">
        <v>1.3687790090571132E-2</v>
      </c>
      <c r="H673" s="13">
        <v>1.7914155080413476E-2</v>
      </c>
      <c r="I673" s="13">
        <v>2.3223948197645401E-2</v>
      </c>
      <c r="J673" s="13">
        <v>6.856703268406196E-2</v>
      </c>
      <c r="K673" s="13">
        <v>1.2247448713915889E-2</v>
      </c>
      <c r="L673" s="13">
        <v>9.6002414905603049E-3</v>
      </c>
      <c r="M673" s="13">
        <v>8.1935265806332008E-3</v>
      </c>
      <c r="N673" s="13">
        <v>4.8624412568698601E-2</v>
      </c>
      <c r="O673" s="13">
        <v>3.2188484987540435E-2</v>
      </c>
      <c r="P673" s="13">
        <v>2.4647251899871294E-2</v>
      </c>
      <c r="Q673" s="13">
        <v>5.4379075678091617E-2</v>
      </c>
      <c r="R673" s="13">
        <v>3.7581964730162606E-2</v>
      </c>
      <c r="S673" s="13">
        <v>3.5548008331351119E-2</v>
      </c>
      <c r="T673" s="13">
        <v>2.0141895924639327E-2</v>
      </c>
      <c r="U673" s="13">
        <v>3.745546829811329E-2</v>
      </c>
      <c r="V673" s="13">
        <v>6.7211843991882526E-3</v>
      </c>
      <c r="W673" s="13">
        <v>2.4720679956031583E-2</v>
      </c>
      <c r="X673" s="13">
        <v>1.5901563751540987E-3</v>
      </c>
      <c r="Y673" s="13">
        <v>2.1679852398021487E-2</v>
      </c>
      <c r="Z673" s="13">
        <v>1.0883460039167526E-2</v>
      </c>
      <c r="AA673" s="13">
        <v>7.9149835074182832E-3</v>
      </c>
      <c r="AB673" s="13">
        <v>2.113571707390308E-2</v>
      </c>
      <c r="AC673" s="13">
        <v>1.4684297047231915E-2</v>
      </c>
      <c r="AD673" s="13">
        <v>1.6247675037492589E-2</v>
      </c>
      <c r="AE673" s="13">
        <v>1.3722679095302932E-2</v>
      </c>
      <c r="AF673" s="151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278</v>
      </c>
      <c r="C674" s="29"/>
      <c r="D674" s="13">
        <v>-5.8418213333569335E-2</v>
      </c>
      <c r="E674" s="13">
        <v>1.4160532274387405E-2</v>
      </c>
      <c r="F674" s="13">
        <v>-3.220247913403973E-2</v>
      </c>
      <c r="G674" s="13">
        <v>4.9364776486269246E-3</v>
      </c>
      <c r="H674" s="13">
        <v>-1.9229177399933461E-2</v>
      </c>
      <c r="I674" s="13">
        <v>-4.506760795417919E-2</v>
      </c>
      <c r="J674" s="13">
        <v>7.5087840460330568E-2</v>
      </c>
      <c r="K674" s="13">
        <v>-2.9046881498911103E-2</v>
      </c>
      <c r="L674" s="13">
        <v>4.9600321099677158E-2</v>
      </c>
      <c r="M674" s="13">
        <v>-1.0841510527015763E-2</v>
      </c>
      <c r="N674" s="13">
        <v>1.8287083028016848E-2</v>
      </c>
      <c r="O674" s="13">
        <v>3.8677098516539665E-2</v>
      </c>
      <c r="P674" s="13">
        <v>7.3874149062204131E-2</v>
      </c>
      <c r="Q674" s="13">
        <v>3.5036024322160575E-2</v>
      </c>
      <c r="R674" s="13">
        <v>6.6106524114195597E-2</v>
      </c>
      <c r="S674" s="13">
        <v>1.6345176791014548E-2</v>
      </c>
      <c r="T674" s="13">
        <v>0.14329729703503213</v>
      </c>
      <c r="U674" s="13">
        <v>-5.8175475053943826E-2</v>
      </c>
      <c r="V674" s="13">
        <v>-2.1279256550902459E-2</v>
      </c>
      <c r="W674" s="13">
        <v>-0.15172680802152372</v>
      </c>
      <c r="X674" s="13">
        <v>-1.5131181404553717E-2</v>
      </c>
      <c r="Y674" s="13">
        <v>-8.9731451405229312E-2</v>
      </c>
      <c r="Z674" s="13">
        <v>7.3638604448795775E-3</v>
      </c>
      <c r="AA674" s="13">
        <v>-0.10427776522718291</v>
      </c>
      <c r="AB674" s="13">
        <v>4.474555550717163E-2</v>
      </c>
      <c r="AC674" s="13">
        <v>2.4355540018648592E-2</v>
      </c>
      <c r="AD674" s="13">
        <v>-7.2004363326366727E-3</v>
      </c>
      <c r="AE674" s="13">
        <v>5.2270442175555099E-2</v>
      </c>
      <c r="AF674" s="151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279</v>
      </c>
      <c r="C675" s="47"/>
      <c r="D675" s="45">
        <v>1.18</v>
      </c>
      <c r="E675" s="45">
        <v>0.15</v>
      </c>
      <c r="F675" s="45">
        <v>0.7</v>
      </c>
      <c r="G675" s="45">
        <v>0.02</v>
      </c>
      <c r="H675" s="45">
        <v>0.47</v>
      </c>
      <c r="I675" s="45">
        <v>0.94</v>
      </c>
      <c r="J675" s="45">
        <v>1.26</v>
      </c>
      <c r="K675" s="45">
        <v>0.65</v>
      </c>
      <c r="L675" s="45">
        <v>0.8</v>
      </c>
      <c r="M675" s="45">
        <v>0.31</v>
      </c>
      <c r="N675" s="45">
        <v>0.22</v>
      </c>
      <c r="O675" s="45">
        <v>0.6</v>
      </c>
      <c r="P675" s="45">
        <v>1.24</v>
      </c>
      <c r="Q675" s="45">
        <v>0.53</v>
      </c>
      <c r="R675" s="45">
        <v>1.1000000000000001</v>
      </c>
      <c r="S675" s="45">
        <v>0.19</v>
      </c>
      <c r="T675" s="45">
        <v>2.5099999999999998</v>
      </c>
      <c r="U675" s="45">
        <v>1.18</v>
      </c>
      <c r="V675" s="45">
        <v>0.5</v>
      </c>
      <c r="W675" s="45">
        <v>2.89</v>
      </c>
      <c r="X675" s="45">
        <v>0.39</v>
      </c>
      <c r="Y675" s="45">
        <v>1.76</v>
      </c>
      <c r="Z675" s="45">
        <v>0.02</v>
      </c>
      <c r="AA675" s="45">
        <v>2.02</v>
      </c>
      <c r="AB675" s="45">
        <v>0.71</v>
      </c>
      <c r="AC675" s="45">
        <v>0.33</v>
      </c>
      <c r="AD675" s="45">
        <v>0.24</v>
      </c>
      <c r="AE675" s="45">
        <v>0.85</v>
      </c>
      <c r="AF675" s="151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BM676" s="55"/>
    </row>
    <row r="677" spans="1:65" ht="15">
      <c r="B677" s="8" t="s">
        <v>564</v>
      </c>
      <c r="BM677" s="28" t="s">
        <v>66</v>
      </c>
    </row>
    <row r="678" spans="1:65" ht="15">
      <c r="A678" s="25" t="s">
        <v>58</v>
      </c>
      <c r="B678" s="18" t="s">
        <v>110</v>
      </c>
      <c r="C678" s="15" t="s">
        <v>111</v>
      </c>
      <c r="D678" s="16" t="s">
        <v>227</v>
      </c>
      <c r="E678" s="17" t="s">
        <v>227</v>
      </c>
      <c r="F678" s="17" t="s">
        <v>227</v>
      </c>
      <c r="G678" s="17" t="s">
        <v>227</v>
      </c>
      <c r="H678" s="17" t="s">
        <v>227</v>
      </c>
      <c r="I678" s="17" t="s">
        <v>227</v>
      </c>
      <c r="J678" s="17" t="s">
        <v>227</v>
      </c>
      <c r="K678" s="17" t="s">
        <v>227</v>
      </c>
      <c r="L678" s="17" t="s">
        <v>227</v>
      </c>
      <c r="M678" s="17" t="s">
        <v>227</v>
      </c>
      <c r="N678" s="17" t="s">
        <v>227</v>
      </c>
      <c r="O678" s="17" t="s">
        <v>227</v>
      </c>
      <c r="P678" s="17" t="s">
        <v>227</v>
      </c>
      <c r="Q678" s="17" t="s">
        <v>227</v>
      </c>
      <c r="R678" s="17" t="s">
        <v>227</v>
      </c>
      <c r="S678" s="17" t="s">
        <v>227</v>
      </c>
      <c r="T678" s="17" t="s">
        <v>227</v>
      </c>
      <c r="U678" s="17" t="s">
        <v>227</v>
      </c>
      <c r="V678" s="17" t="s">
        <v>227</v>
      </c>
      <c r="W678" s="17" t="s">
        <v>227</v>
      </c>
      <c r="X678" s="17" t="s">
        <v>227</v>
      </c>
      <c r="Y678" s="17" t="s">
        <v>227</v>
      </c>
      <c r="Z678" s="17" t="s">
        <v>227</v>
      </c>
      <c r="AA678" s="17" t="s">
        <v>227</v>
      </c>
      <c r="AB678" s="17" t="s">
        <v>227</v>
      </c>
      <c r="AC678" s="17" t="s">
        <v>227</v>
      </c>
      <c r="AD678" s="151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228</v>
      </c>
      <c r="C679" s="9" t="s">
        <v>228</v>
      </c>
      <c r="D679" s="149" t="s">
        <v>230</v>
      </c>
      <c r="E679" s="150" t="s">
        <v>231</v>
      </c>
      <c r="F679" s="150" t="s">
        <v>232</v>
      </c>
      <c r="G679" s="150" t="s">
        <v>233</v>
      </c>
      <c r="H679" s="150" t="s">
        <v>234</v>
      </c>
      <c r="I679" s="150" t="s">
        <v>235</v>
      </c>
      <c r="J679" s="150" t="s">
        <v>236</v>
      </c>
      <c r="K679" s="150" t="s">
        <v>237</v>
      </c>
      <c r="L679" s="150" t="s">
        <v>238</v>
      </c>
      <c r="M679" s="150" t="s">
        <v>239</v>
      </c>
      <c r="N679" s="150" t="s">
        <v>240</v>
      </c>
      <c r="O679" s="150" t="s">
        <v>241</v>
      </c>
      <c r="P679" s="150" t="s">
        <v>242</v>
      </c>
      <c r="Q679" s="150" t="s">
        <v>244</v>
      </c>
      <c r="R679" s="150" t="s">
        <v>247</v>
      </c>
      <c r="S679" s="150" t="s">
        <v>248</v>
      </c>
      <c r="T679" s="150" t="s">
        <v>304</v>
      </c>
      <c r="U679" s="150" t="s">
        <v>249</v>
      </c>
      <c r="V679" s="150" t="s">
        <v>250</v>
      </c>
      <c r="W679" s="150" t="s">
        <v>252</v>
      </c>
      <c r="X679" s="150" t="s">
        <v>256</v>
      </c>
      <c r="Y679" s="150" t="s">
        <v>305</v>
      </c>
      <c r="Z679" s="150" t="s">
        <v>259</v>
      </c>
      <c r="AA679" s="150" t="s">
        <v>264</v>
      </c>
      <c r="AB679" s="150" t="s">
        <v>265</v>
      </c>
      <c r="AC679" s="150" t="s">
        <v>266</v>
      </c>
      <c r="AD679" s="151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1</v>
      </c>
    </row>
    <row r="680" spans="1:65">
      <c r="A680" s="30"/>
      <c r="B680" s="19"/>
      <c r="C680" s="9"/>
      <c r="D680" s="10" t="s">
        <v>342</v>
      </c>
      <c r="E680" s="11" t="s">
        <v>341</v>
      </c>
      <c r="F680" s="11" t="s">
        <v>341</v>
      </c>
      <c r="G680" s="11" t="s">
        <v>340</v>
      </c>
      <c r="H680" s="11" t="s">
        <v>341</v>
      </c>
      <c r="I680" s="11" t="s">
        <v>341</v>
      </c>
      <c r="J680" s="11" t="s">
        <v>342</v>
      </c>
      <c r="K680" s="11" t="s">
        <v>340</v>
      </c>
      <c r="L680" s="11" t="s">
        <v>340</v>
      </c>
      <c r="M680" s="11" t="s">
        <v>340</v>
      </c>
      <c r="N680" s="11" t="s">
        <v>340</v>
      </c>
      <c r="O680" s="11" t="s">
        <v>340</v>
      </c>
      <c r="P680" s="11" t="s">
        <v>340</v>
      </c>
      <c r="Q680" s="11" t="s">
        <v>340</v>
      </c>
      <c r="R680" s="11" t="s">
        <v>340</v>
      </c>
      <c r="S680" s="11" t="s">
        <v>341</v>
      </c>
      <c r="T680" s="11" t="s">
        <v>341</v>
      </c>
      <c r="U680" s="11" t="s">
        <v>342</v>
      </c>
      <c r="V680" s="11" t="s">
        <v>341</v>
      </c>
      <c r="W680" s="11" t="s">
        <v>342</v>
      </c>
      <c r="X680" s="11" t="s">
        <v>342</v>
      </c>
      <c r="Y680" s="11" t="s">
        <v>342</v>
      </c>
      <c r="Z680" s="11" t="s">
        <v>341</v>
      </c>
      <c r="AA680" s="11" t="s">
        <v>341</v>
      </c>
      <c r="AB680" s="11" t="s">
        <v>340</v>
      </c>
      <c r="AC680" s="11" t="s">
        <v>340</v>
      </c>
      <c r="AD680" s="151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9"/>
      <c r="C681" s="9"/>
      <c r="D681" s="26" t="s">
        <v>344</v>
      </c>
      <c r="E681" s="26" t="s">
        <v>345</v>
      </c>
      <c r="F681" s="26" t="s">
        <v>344</v>
      </c>
      <c r="G681" s="26" t="s">
        <v>346</v>
      </c>
      <c r="H681" s="26" t="s">
        <v>347</v>
      </c>
      <c r="I681" s="26" t="s">
        <v>345</v>
      </c>
      <c r="J681" s="26" t="s">
        <v>345</v>
      </c>
      <c r="K681" s="26" t="s">
        <v>345</v>
      </c>
      <c r="L681" s="26" t="s">
        <v>345</v>
      </c>
      <c r="M681" s="26" t="s">
        <v>345</v>
      </c>
      <c r="N681" s="26" t="s">
        <v>345</v>
      </c>
      <c r="O681" s="26" t="s">
        <v>345</v>
      </c>
      <c r="P681" s="26" t="s">
        <v>345</v>
      </c>
      <c r="Q681" s="26" t="s">
        <v>348</v>
      </c>
      <c r="R681" s="26" t="s">
        <v>345</v>
      </c>
      <c r="S681" s="26" t="s">
        <v>344</v>
      </c>
      <c r="T681" s="26" t="s">
        <v>345</v>
      </c>
      <c r="U681" s="26" t="s">
        <v>344</v>
      </c>
      <c r="V681" s="26" t="s">
        <v>346</v>
      </c>
      <c r="W681" s="26" t="s">
        <v>347</v>
      </c>
      <c r="X681" s="26" t="s">
        <v>345</v>
      </c>
      <c r="Y681" s="26" t="s">
        <v>345</v>
      </c>
      <c r="Z681" s="26" t="s">
        <v>344</v>
      </c>
      <c r="AA681" s="26" t="s">
        <v>347</v>
      </c>
      <c r="AB681" s="26" t="s">
        <v>347</v>
      </c>
      <c r="AC681" s="26" t="s">
        <v>116</v>
      </c>
      <c r="AD681" s="151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</v>
      </c>
    </row>
    <row r="682" spans="1:65">
      <c r="A682" s="30"/>
      <c r="B682" s="18">
        <v>1</v>
      </c>
      <c r="C682" s="14">
        <v>1</v>
      </c>
      <c r="D682" s="205">
        <v>0.16</v>
      </c>
      <c r="E682" s="205">
        <v>0.1623</v>
      </c>
      <c r="F682" s="205">
        <v>0.14989999999999998</v>
      </c>
      <c r="G682" s="205">
        <v>0.153</v>
      </c>
      <c r="H682" s="205">
        <v>0.16011579103302262</v>
      </c>
      <c r="I682" s="205">
        <v>0.16700000000000001</v>
      </c>
      <c r="J682" s="205">
        <v>0.161</v>
      </c>
      <c r="K682" s="205">
        <v>0.16620000000000001</v>
      </c>
      <c r="L682" s="205">
        <v>0.159</v>
      </c>
      <c r="M682" s="205">
        <v>0.154</v>
      </c>
      <c r="N682" s="205">
        <v>0.155</v>
      </c>
      <c r="O682" s="205">
        <v>0.16500000000000001</v>
      </c>
      <c r="P682" s="205">
        <v>0.153</v>
      </c>
      <c r="Q682" s="205">
        <v>0.14899999999999999</v>
      </c>
      <c r="R682" s="205">
        <v>0.16600000000000001</v>
      </c>
      <c r="S682" s="205">
        <v>0.16689999999999999</v>
      </c>
      <c r="T682" s="205">
        <v>0.16199999999999998</v>
      </c>
      <c r="U682" s="207">
        <v>0.13500000000000001</v>
      </c>
      <c r="V682" s="205">
        <v>0.15</v>
      </c>
      <c r="W682" s="205">
        <v>0.15</v>
      </c>
      <c r="X682" s="205">
        <v>0.1719</v>
      </c>
      <c r="Y682" s="205">
        <v>0.17799999999999999</v>
      </c>
      <c r="Z682" s="205">
        <v>0.15834999999999999</v>
      </c>
      <c r="AA682" s="205">
        <v>0.15240000000000001</v>
      </c>
      <c r="AB682" s="207">
        <v>0.13220000000000001</v>
      </c>
      <c r="AC682" s="205">
        <v>0.16370000000000001</v>
      </c>
      <c r="AD682" s="203"/>
      <c r="AE682" s="204"/>
      <c r="AF682" s="204"/>
      <c r="AG682" s="204"/>
      <c r="AH682" s="204"/>
      <c r="AI682" s="204"/>
      <c r="AJ682" s="204"/>
      <c r="AK682" s="204"/>
      <c r="AL682" s="204"/>
      <c r="AM682" s="204"/>
      <c r="AN682" s="204"/>
      <c r="AO682" s="204"/>
      <c r="AP682" s="204"/>
      <c r="AQ682" s="204"/>
      <c r="AR682" s="204"/>
      <c r="AS682" s="204"/>
      <c r="AT682" s="204"/>
      <c r="AU682" s="204"/>
      <c r="AV682" s="204"/>
      <c r="AW682" s="204"/>
      <c r="AX682" s="204"/>
      <c r="AY682" s="204"/>
      <c r="AZ682" s="204"/>
      <c r="BA682" s="204"/>
      <c r="BB682" s="204"/>
      <c r="BC682" s="204"/>
      <c r="BD682" s="204"/>
      <c r="BE682" s="204"/>
      <c r="BF682" s="204"/>
      <c r="BG682" s="204"/>
      <c r="BH682" s="204"/>
      <c r="BI682" s="204"/>
      <c r="BJ682" s="204"/>
      <c r="BK682" s="204"/>
      <c r="BL682" s="204"/>
      <c r="BM682" s="208">
        <v>1</v>
      </c>
    </row>
    <row r="683" spans="1:65">
      <c r="A683" s="30"/>
      <c r="B683" s="19">
        <v>1</v>
      </c>
      <c r="C683" s="9">
        <v>2</v>
      </c>
      <c r="D683" s="24">
        <v>0.158</v>
      </c>
      <c r="E683" s="24">
        <v>0.15670000000000001</v>
      </c>
      <c r="F683" s="24">
        <v>0.15089999999999998</v>
      </c>
      <c r="G683" s="211">
        <v>0.14749999999999999</v>
      </c>
      <c r="H683" s="24">
        <v>0.1591252232819963</v>
      </c>
      <c r="I683" s="24">
        <v>0.16600000000000001</v>
      </c>
      <c r="J683" s="24">
        <v>0.154</v>
      </c>
      <c r="K683" s="24">
        <v>0.16470000000000001</v>
      </c>
      <c r="L683" s="24">
        <v>0.157</v>
      </c>
      <c r="M683" s="24">
        <v>0.156</v>
      </c>
      <c r="N683" s="24">
        <v>0.161</v>
      </c>
      <c r="O683" s="24">
        <v>0.159</v>
      </c>
      <c r="P683" s="24">
        <v>0.151</v>
      </c>
      <c r="Q683" s="24">
        <v>0.152</v>
      </c>
      <c r="R683" s="24">
        <v>0.159</v>
      </c>
      <c r="S683" s="24">
        <v>0.15759999999999999</v>
      </c>
      <c r="T683" s="24">
        <v>0.16600000000000001</v>
      </c>
      <c r="U683" s="209">
        <v>0.13600000000000001</v>
      </c>
      <c r="V683" s="24">
        <v>0.15</v>
      </c>
      <c r="W683" s="24">
        <v>0.15</v>
      </c>
      <c r="X683" s="24">
        <v>0.17019999999999999</v>
      </c>
      <c r="Y683" s="24">
        <v>0.17899999999999999</v>
      </c>
      <c r="Z683" s="24">
        <v>0.15895000000000001</v>
      </c>
      <c r="AA683" s="24">
        <v>0.15430000000000002</v>
      </c>
      <c r="AB683" s="209">
        <v>0.12739999999999999</v>
      </c>
      <c r="AC683" s="24">
        <v>0.161</v>
      </c>
      <c r="AD683" s="203"/>
      <c r="AE683" s="204"/>
      <c r="AF683" s="204"/>
      <c r="AG683" s="204"/>
      <c r="AH683" s="204"/>
      <c r="AI683" s="204"/>
      <c r="AJ683" s="204"/>
      <c r="AK683" s="204"/>
      <c r="AL683" s="204"/>
      <c r="AM683" s="204"/>
      <c r="AN683" s="204"/>
      <c r="AO683" s="204"/>
      <c r="AP683" s="204"/>
      <c r="AQ683" s="204"/>
      <c r="AR683" s="204"/>
      <c r="AS683" s="204"/>
      <c r="AT683" s="204"/>
      <c r="AU683" s="204"/>
      <c r="AV683" s="204"/>
      <c r="AW683" s="204"/>
      <c r="AX683" s="204"/>
      <c r="AY683" s="204"/>
      <c r="AZ683" s="204"/>
      <c r="BA683" s="204"/>
      <c r="BB683" s="204"/>
      <c r="BC683" s="204"/>
      <c r="BD683" s="204"/>
      <c r="BE683" s="204"/>
      <c r="BF683" s="204"/>
      <c r="BG683" s="204"/>
      <c r="BH683" s="204"/>
      <c r="BI683" s="204"/>
      <c r="BJ683" s="204"/>
      <c r="BK683" s="204"/>
      <c r="BL683" s="204"/>
      <c r="BM683" s="208" t="e">
        <v>#N/A</v>
      </c>
    </row>
    <row r="684" spans="1:65">
      <c r="A684" s="30"/>
      <c r="B684" s="19">
        <v>1</v>
      </c>
      <c r="C684" s="9">
        <v>3</v>
      </c>
      <c r="D684" s="24">
        <v>0.157</v>
      </c>
      <c r="E684" s="24">
        <v>0.16520000000000001</v>
      </c>
      <c r="F684" s="24">
        <v>0.14949999999999999</v>
      </c>
      <c r="G684" s="24">
        <v>0.15240000000000001</v>
      </c>
      <c r="H684" s="24">
        <v>0.16361414362254936</v>
      </c>
      <c r="I684" s="24">
        <v>0.16800000000000001</v>
      </c>
      <c r="J684" s="24">
        <v>0.159</v>
      </c>
      <c r="K684" s="24">
        <v>0.16390000000000002</v>
      </c>
      <c r="L684" s="24">
        <v>0.155</v>
      </c>
      <c r="M684" s="24">
        <v>0.154</v>
      </c>
      <c r="N684" s="24">
        <v>0.159</v>
      </c>
      <c r="O684" s="24">
        <v>0.16500000000000001</v>
      </c>
      <c r="P684" s="24">
        <v>0.14799999999999999</v>
      </c>
      <c r="Q684" s="211">
        <v>0.13500000000000001</v>
      </c>
      <c r="R684" s="24">
        <v>0.16800000000000001</v>
      </c>
      <c r="S684" s="24">
        <v>0.16400000000000001</v>
      </c>
      <c r="T684" s="24">
        <v>0.16400000000000001</v>
      </c>
      <c r="U684" s="209">
        <v>0.13699999999999998</v>
      </c>
      <c r="V684" s="24">
        <v>0.15</v>
      </c>
      <c r="W684" s="24">
        <v>0.15</v>
      </c>
      <c r="X684" s="24">
        <v>0.17019999999999999</v>
      </c>
      <c r="Y684" s="24">
        <v>0.17299999999999999</v>
      </c>
      <c r="Z684" s="24">
        <v>0.15859999999999999</v>
      </c>
      <c r="AA684" s="24">
        <v>0.1527</v>
      </c>
      <c r="AB684" s="209">
        <v>0.1242</v>
      </c>
      <c r="AC684" s="24">
        <v>0.1653</v>
      </c>
      <c r="AD684" s="203"/>
      <c r="AE684" s="204"/>
      <c r="AF684" s="204"/>
      <c r="AG684" s="204"/>
      <c r="AH684" s="204"/>
      <c r="AI684" s="204"/>
      <c r="AJ684" s="204"/>
      <c r="AK684" s="204"/>
      <c r="AL684" s="204"/>
      <c r="AM684" s="204"/>
      <c r="AN684" s="204"/>
      <c r="AO684" s="204"/>
      <c r="AP684" s="204"/>
      <c r="AQ684" s="204"/>
      <c r="AR684" s="204"/>
      <c r="AS684" s="204"/>
      <c r="AT684" s="204"/>
      <c r="AU684" s="204"/>
      <c r="AV684" s="204"/>
      <c r="AW684" s="204"/>
      <c r="AX684" s="204"/>
      <c r="AY684" s="204"/>
      <c r="AZ684" s="204"/>
      <c r="BA684" s="204"/>
      <c r="BB684" s="204"/>
      <c r="BC684" s="204"/>
      <c r="BD684" s="204"/>
      <c r="BE684" s="204"/>
      <c r="BF684" s="204"/>
      <c r="BG684" s="204"/>
      <c r="BH684" s="204"/>
      <c r="BI684" s="204"/>
      <c r="BJ684" s="204"/>
      <c r="BK684" s="204"/>
      <c r="BL684" s="204"/>
      <c r="BM684" s="208">
        <v>16</v>
      </c>
    </row>
    <row r="685" spans="1:65">
      <c r="A685" s="30"/>
      <c r="B685" s="19">
        <v>1</v>
      </c>
      <c r="C685" s="9">
        <v>4</v>
      </c>
      <c r="D685" s="24">
        <v>0.158</v>
      </c>
      <c r="E685" s="24">
        <v>0.1668</v>
      </c>
      <c r="F685" s="24">
        <v>0.15360000000000001</v>
      </c>
      <c r="G685" s="24">
        <v>0.15229999999999999</v>
      </c>
      <c r="H685" s="24">
        <v>0.16385605063657499</v>
      </c>
      <c r="I685" s="24">
        <v>0.16500000000000001</v>
      </c>
      <c r="J685" s="24">
        <v>0.155</v>
      </c>
      <c r="K685" s="24">
        <v>0.16139999999999999</v>
      </c>
      <c r="L685" s="24">
        <v>0.156</v>
      </c>
      <c r="M685" s="24">
        <v>0.157</v>
      </c>
      <c r="N685" s="24">
        <v>0.16199999999999998</v>
      </c>
      <c r="O685" s="24">
        <v>0.16</v>
      </c>
      <c r="P685" s="24">
        <v>0.15</v>
      </c>
      <c r="Q685" s="24">
        <v>0.155</v>
      </c>
      <c r="R685" s="24">
        <v>0.16500000000000001</v>
      </c>
      <c r="S685" s="24">
        <v>0.15440000000000001</v>
      </c>
      <c r="T685" s="24">
        <v>0.16300000000000001</v>
      </c>
      <c r="U685" s="209">
        <v>0.13699999999999998</v>
      </c>
      <c r="V685" s="24">
        <v>0.15</v>
      </c>
      <c r="W685" s="24">
        <v>0.15</v>
      </c>
      <c r="X685" s="24">
        <v>0.17760000000000001</v>
      </c>
      <c r="Y685" s="24">
        <v>0.17499999999999999</v>
      </c>
      <c r="Z685" s="24">
        <v>0.15795000000000001</v>
      </c>
      <c r="AA685" s="24">
        <v>0.1542</v>
      </c>
      <c r="AB685" s="209">
        <v>0.1255</v>
      </c>
      <c r="AC685" s="24">
        <v>0.16500000000000001</v>
      </c>
      <c r="AD685" s="203"/>
      <c r="AE685" s="204"/>
      <c r="AF685" s="204"/>
      <c r="AG685" s="204"/>
      <c r="AH685" s="204"/>
      <c r="AI685" s="204"/>
      <c r="AJ685" s="204"/>
      <c r="AK685" s="204"/>
      <c r="AL685" s="204"/>
      <c r="AM685" s="204"/>
      <c r="AN685" s="204"/>
      <c r="AO685" s="204"/>
      <c r="AP685" s="204"/>
      <c r="AQ685" s="204"/>
      <c r="AR685" s="204"/>
      <c r="AS685" s="204"/>
      <c r="AT685" s="204"/>
      <c r="AU685" s="204"/>
      <c r="AV685" s="204"/>
      <c r="AW685" s="204"/>
      <c r="AX685" s="204"/>
      <c r="AY685" s="204"/>
      <c r="AZ685" s="204"/>
      <c r="BA685" s="204"/>
      <c r="BB685" s="204"/>
      <c r="BC685" s="204"/>
      <c r="BD685" s="204"/>
      <c r="BE685" s="204"/>
      <c r="BF685" s="204"/>
      <c r="BG685" s="204"/>
      <c r="BH685" s="204"/>
      <c r="BI685" s="204"/>
      <c r="BJ685" s="204"/>
      <c r="BK685" s="204"/>
      <c r="BL685" s="204"/>
      <c r="BM685" s="208">
        <v>0.15887730183653914</v>
      </c>
    </row>
    <row r="686" spans="1:65">
      <c r="A686" s="30"/>
      <c r="B686" s="19">
        <v>1</v>
      </c>
      <c r="C686" s="9">
        <v>5</v>
      </c>
      <c r="D686" s="24">
        <v>0.157</v>
      </c>
      <c r="E686" s="24">
        <v>0.15679999999999999</v>
      </c>
      <c r="F686" s="24">
        <v>0.15190000000000001</v>
      </c>
      <c r="G686" s="24">
        <v>0.15280000000000002</v>
      </c>
      <c r="H686" s="24">
        <v>0.15662663017386219</v>
      </c>
      <c r="I686" s="24">
        <v>0.16500000000000001</v>
      </c>
      <c r="J686" s="211">
        <v>0.14100000000000001</v>
      </c>
      <c r="K686" s="24">
        <v>0.16119999999999998</v>
      </c>
      <c r="L686" s="24">
        <v>0.152</v>
      </c>
      <c r="M686" s="24">
        <v>0.15</v>
      </c>
      <c r="N686" s="24">
        <v>0.156</v>
      </c>
      <c r="O686" s="24">
        <v>0.14899999999999999</v>
      </c>
      <c r="P686" s="24">
        <v>0.159</v>
      </c>
      <c r="Q686" s="24">
        <v>0.151</v>
      </c>
      <c r="R686" s="24">
        <v>0.157</v>
      </c>
      <c r="S686" s="24">
        <v>0.16540000000000002</v>
      </c>
      <c r="T686" s="24">
        <v>0.159</v>
      </c>
      <c r="U686" s="209">
        <v>0.13400000000000001</v>
      </c>
      <c r="V686" s="24">
        <v>0.15</v>
      </c>
      <c r="W686" s="24">
        <v>0.15</v>
      </c>
      <c r="X686" s="24">
        <v>0.1759</v>
      </c>
      <c r="Y686" s="24">
        <v>0.17499999999999999</v>
      </c>
      <c r="Z686" s="211">
        <v>0.1699</v>
      </c>
      <c r="AA686" s="24">
        <v>0.157</v>
      </c>
      <c r="AB686" s="209">
        <v>0.123</v>
      </c>
      <c r="AC686" s="24">
        <v>0.16159999999999999</v>
      </c>
      <c r="AD686" s="203"/>
      <c r="AE686" s="204"/>
      <c r="AF686" s="204"/>
      <c r="AG686" s="204"/>
      <c r="AH686" s="204"/>
      <c r="AI686" s="204"/>
      <c r="AJ686" s="204"/>
      <c r="AK686" s="204"/>
      <c r="AL686" s="204"/>
      <c r="AM686" s="204"/>
      <c r="AN686" s="204"/>
      <c r="AO686" s="204"/>
      <c r="AP686" s="204"/>
      <c r="AQ686" s="204"/>
      <c r="AR686" s="204"/>
      <c r="AS686" s="204"/>
      <c r="AT686" s="204"/>
      <c r="AU686" s="204"/>
      <c r="AV686" s="204"/>
      <c r="AW686" s="204"/>
      <c r="AX686" s="204"/>
      <c r="AY686" s="204"/>
      <c r="AZ686" s="204"/>
      <c r="BA686" s="204"/>
      <c r="BB686" s="204"/>
      <c r="BC686" s="204"/>
      <c r="BD686" s="204"/>
      <c r="BE686" s="204"/>
      <c r="BF686" s="204"/>
      <c r="BG686" s="204"/>
      <c r="BH686" s="204"/>
      <c r="BI686" s="204"/>
      <c r="BJ686" s="204"/>
      <c r="BK686" s="204"/>
      <c r="BL686" s="204"/>
      <c r="BM686" s="208">
        <v>102</v>
      </c>
    </row>
    <row r="687" spans="1:65">
      <c r="A687" s="30"/>
      <c r="B687" s="19">
        <v>1</v>
      </c>
      <c r="C687" s="9">
        <v>6</v>
      </c>
      <c r="D687" s="24">
        <v>0.159</v>
      </c>
      <c r="E687" s="24">
        <v>0.16219999999999998</v>
      </c>
      <c r="F687" s="24">
        <v>0.1497</v>
      </c>
      <c r="G687" s="24">
        <v>0.15210000000000001</v>
      </c>
      <c r="H687" s="24">
        <v>0.15717607640310891</v>
      </c>
      <c r="I687" s="24">
        <v>0.16500000000000001</v>
      </c>
      <c r="J687" s="24">
        <v>0.156</v>
      </c>
      <c r="K687" s="24">
        <v>0.16159999999999999</v>
      </c>
      <c r="L687" s="24">
        <v>0.155</v>
      </c>
      <c r="M687" s="24">
        <v>0.153</v>
      </c>
      <c r="N687" s="24">
        <v>0.16199999999999998</v>
      </c>
      <c r="O687" s="24">
        <v>0.151</v>
      </c>
      <c r="P687" s="24">
        <v>0.157</v>
      </c>
      <c r="Q687" s="24">
        <v>0.158</v>
      </c>
      <c r="R687" s="24">
        <v>0.154</v>
      </c>
      <c r="S687" s="24">
        <v>0.15989999999999999</v>
      </c>
      <c r="T687" s="24">
        <v>0.16700000000000001</v>
      </c>
      <c r="U687" s="211">
        <v>0.151</v>
      </c>
      <c r="V687" s="24">
        <v>0.15</v>
      </c>
      <c r="W687" s="24">
        <v>0.14000000000000001</v>
      </c>
      <c r="X687" s="24">
        <v>0.17499999999999999</v>
      </c>
      <c r="Y687" s="24">
        <v>0.17299999999999999</v>
      </c>
      <c r="Z687" s="24">
        <v>0.16284999999999999</v>
      </c>
      <c r="AA687" s="24">
        <v>0.15620000000000001</v>
      </c>
      <c r="AB687" s="209">
        <v>0.12130000000000001</v>
      </c>
      <c r="AC687" s="24">
        <v>0.1618</v>
      </c>
      <c r="AD687" s="203"/>
      <c r="AE687" s="204"/>
      <c r="AF687" s="204"/>
      <c r="AG687" s="204"/>
      <c r="AH687" s="204"/>
      <c r="AI687" s="204"/>
      <c r="AJ687" s="204"/>
      <c r="AK687" s="204"/>
      <c r="AL687" s="204"/>
      <c r="AM687" s="204"/>
      <c r="AN687" s="204"/>
      <c r="AO687" s="204"/>
      <c r="AP687" s="204"/>
      <c r="AQ687" s="204"/>
      <c r="AR687" s="204"/>
      <c r="AS687" s="204"/>
      <c r="AT687" s="204"/>
      <c r="AU687" s="204"/>
      <c r="AV687" s="204"/>
      <c r="AW687" s="204"/>
      <c r="AX687" s="204"/>
      <c r="AY687" s="204"/>
      <c r="AZ687" s="204"/>
      <c r="BA687" s="204"/>
      <c r="BB687" s="204"/>
      <c r="BC687" s="204"/>
      <c r="BD687" s="204"/>
      <c r="BE687" s="204"/>
      <c r="BF687" s="204"/>
      <c r="BG687" s="204"/>
      <c r="BH687" s="204"/>
      <c r="BI687" s="204"/>
      <c r="BJ687" s="204"/>
      <c r="BK687" s="204"/>
      <c r="BL687" s="204"/>
      <c r="BM687" s="56"/>
    </row>
    <row r="688" spans="1:65">
      <c r="A688" s="30"/>
      <c r="B688" s="20" t="s">
        <v>275</v>
      </c>
      <c r="C688" s="12"/>
      <c r="D688" s="210">
        <v>0.15816666666666668</v>
      </c>
      <c r="E688" s="210">
        <v>0.16166666666666668</v>
      </c>
      <c r="F688" s="210">
        <v>0.15091666666666667</v>
      </c>
      <c r="G688" s="210">
        <v>0.15168333333333334</v>
      </c>
      <c r="H688" s="210">
        <v>0.16008565252518572</v>
      </c>
      <c r="I688" s="210">
        <v>0.16600000000000001</v>
      </c>
      <c r="J688" s="210">
        <v>0.15433333333333335</v>
      </c>
      <c r="K688" s="210">
        <v>0.16316666666666665</v>
      </c>
      <c r="L688" s="210">
        <v>0.15566666666666668</v>
      </c>
      <c r="M688" s="210">
        <v>0.154</v>
      </c>
      <c r="N688" s="210">
        <v>0.15916666666666668</v>
      </c>
      <c r="O688" s="210">
        <v>0.15816666666666668</v>
      </c>
      <c r="P688" s="210">
        <v>0.153</v>
      </c>
      <c r="Q688" s="210">
        <v>0.15</v>
      </c>
      <c r="R688" s="210">
        <v>0.1615</v>
      </c>
      <c r="S688" s="210">
        <v>0.16136666666666666</v>
      </c>
      <c r="T688" s="210">
        <v>0.16350000000000001</v>
      </c>
      <c r="U688" s="210">
        <v>0.13833333333333334</v>
      </c>
      <c r="V688" s="210">
        <v>0.15</v>
      </c>
      <c r="W688" s="210">
        <v>0.14833333333333334</v>
      </c>
      <c r="X688" s="210">
        <v>0.17346666666666666</v>
      </c>
      <c r="Y688" s="210">
        <v>0.17550000000000002</v>
      </c>
      <c r="Z688" s="210">
        <v>0.16109999999999999</v>
      </c>
      <c r="AA688" s="210">
        <v>0.15446666666666667</v>
      </c>
      <c r="AB688" s="210">
        <v>0.12560000000000002</v>
      </c>
      <c r="AC688" s="210">
        <v>0.16306666666666667</v>
      </c>
      <c r="AD688" s="203"/>
      <c r="AE688" s="204"/>
      <c r="AF688" s="204"/>
      <c r="AG688" s="204"/>
      <c r="AH688" s="204"/>
      <c r="AI688" s="204"/>
      <c r="AJ688" s="204"/>
      <c r="AK688" s="204"/>
      <c r="AL688" s="204"/>
      <c r="AM688" s="204"/>
      <c r="AN688" s="204"/>
      <c r="AO688" s="204"/>
      <c r="AP688" s="204"/>
      <c r="AQ688" s="204"/>
      <c r="AR688" s="204"/>
      <c r="AS688" s="204"/>
      <c r="AT688" s="204"/>
      <c r="AU688" s="204"/>
      <c r="AV688" s="204"/>
      <c r="AW688" s="204"/>
      <c r="AX688" s="204"/>
      <c r="AY688" s="204"/>
      <c r="AZ688" s="204"/>
      <c r="BA688" s="204"/>
      <c r="BB688" s="204"/>
      <c r="BC688" s="204"/>
      <c r="BD688" s="204"/>
      <c r="BE688" s="204"/>
      <c r="BF688" s="204"/>
      <c r="BG688" s="204"/>
      <c r="BH688" s="204"/>
      <c r="BI688" s="204"/>
      <c r="BJ688" s="204"/>
      <c r="BK688" s="204"/>
      <c r="BL688" s="204"/>
      <c r="BM688" s="56"/>
    </row>
    <row r="689" spans="1:65">
      <c r="A689" s="30"/>
      <c r="B689" s="3" t="s">
        <v>276</v>
      </c>
      <c r="C689" s="29"/>
      <c r="D689" s="24">
        <v>0.158</v>
      </c>
      <c r="E689" s="24">
        <v>0.16225000000000001</v>
      </c>
      <c r="F689" s="24">
        <v>0.15039999999999998</v>
      </c>
      <c r="G689" s="24">
        <v>0.15234999999999999</v>
      </c>
      <c r="H689" s="24">
        <v>0.15962050715750947</v>
      </c>
      <c r="I689" s="24">
        <v>0.16550000000000001</v>
      </c>
      <c r="J689" s="24">
        <v>0.1555</v>
      </c>
      <c r="K689" s="24">
        <v>0.16275000000000001</v>
      </c>
      <c r="L689" s="24">
        <v>0.1555</v>
      </c>
      <c r="M689" s="24">
        <v>0.154</v>
      </c>
      <c r="N689" s="24">
        <v>0.16</v>
      </c>
      <c r="O689" s="24">
        <v>0.1595</v>
      </c>
      <c r="P689" s="24">
        <v>0.152</v>
      </c>
      <c r="Q689" s="24">
        <v>0.1515</v>
      </c>
      <c r="R689" s="24">
        <v>0.16200000000000001</v>
      </c>
      <c r="S689" s="24">
        <v>0.16194999999999998</v>
      </c>
      <c r="T689" s="24">
        <v>0.16350000000000001</v>
      </c>
      <c r="U689" s="24">
        <v>0.13650000000000001</v>
      </c>
      <c r="V689" s="24">
        <v>0.15</v>
      </c>
      <c r="W689" s="24">
        <v>0.15</v>
      </c>
      <c r="X689" s="24">
        <v>0.17344999999999999</v>
      </c>
      <c r="Y689" s="24">
        <v>0.17499999999999999</v>
      </c>
      <c r="Z689" s="24">
        <v>0.158775</v>
      </c>
      <c r="AA689" s="24">
        <v>0.15425</v>
      </c>
      <c r="AB689" s="24">
        <v>0.12485</v>
      </c>
      <c r="AC689" s="24">
        <v>0.16275000000000001</v>
      </c>
      <c r="AD689" s="203"/>
      <c r="AE689" s="204"/>
      <c r="AF689" s="204"/>
      <c r="AG689" s="204"/>
      <c r="AH689" s="204"/>
      <c r="AI689" s="204"/>
      <c r="AJ689" s="204"/>
      <c r="AK689" s="204"/>
      <c r="AL689" s="204"/>
      <c r="AM689" s="204"/>
      <c r="AN689" s="204"/>
      <c r="AO689" s="204"/>
      <c r="AP689" s="204"/>
      <c r="AQ689" s="204"/>
      <c r="AR689" s="204"/>
      <c r="AS689" s="204"/>
      <c r="AT689" s="204"/>
      <c r="AU689" s="204"/>
      <c r="AV689" s="204"/>
      <c r="AW689" s="204"/>
      <c r="AX689" s="204"/>
      <c r="AY689" s="204"/>
      <c r="AZ689" s="204"/>
      <c r="BA689" s="204"/>
      <c r="BB689" s="204"/>
      <c r="BC689" s="204"/>
      <c r="BD689" s="204"/>
      <c r="BE689" s="204"/>
      <c r="BF689" s="204"/>
      <c r="BG689" s="204"/>
      <c r="BH689" s="204"/>
      <c r="BI689" s="204"/>
      <c r="BJ689" s="204"/>
      <c r="BK689" s="204"/>
      <c r="BL689" s="204"/>
      <c r="BM689" s="56"/>
    </row>
    <row r="690" spans="1:65">
      <c r="A690" s="30"/>
      <c r="B690" s="3" t="s">
        <v>277</v>
      </c>
      <c r="C690" s="29"/>
      <c r="D690" s="24">
        <v>1.169045194450013E-3</v>
      </c>
      <c r="E690" s="24">
        <v>4.1922150072088013E-3</v>
      </c>
      <c r="F690" s="24">
        <v>1.5930055450834744E-3</v>
      </c>
      <c r="G690" s="24">
        <v>2.0759736671419242E-3</v>
      </c>
      <c r="H690" s="24">
        <v>3.099030585214854E-3</v>
      </c>
      <c r="I690" s="24">
        <v>1.2649110640673531E-3</v>
      </c>
      <c r="J690" s="24">
        <v>7.0332543439482267E-3</v>
      </c>
      <c r="K690" s="24">
        <v>2.0752509888364644E-3</v>
      </c>
      <c r="L690" s="24">
        <v>2.3380903889000265E-3</v>
      </c>
      <c r="M690" s="24">
        <v>2.4494897427831805E-3</v>
      </c>
      <c r="N690" s="24">
        <v>3.0605010483034673E-3</v>
      </c>
      <c r="O690" s="24">
        <v>6.8239773348588101E-3</v>
      </c>
      <c r="P690" s="24">
        <v>4.2426406871192892E-3</v>
      </c>
      <c r="Q690" s="24">
        <v>7.9999999999999967E-3</v>
      </c>
      <c r="R690" s="24">
        <v>5.6124860801609168E-3</v>
      </c>
      <c r="S690" s="24">
        <v>4.8722342581886072E-3</v>
      </c>
      <c r="T690" s="24">
        <v>2.880972058177592E-3</v>
      </c>
      <c r="U690" s="24">
        <v>6.3140055960275035E-3</v>
      </c>
      <c r="V690" s="24">
        <v>0</v>
      </c>
      <c r="W690" s="24">
        <v>4.0824829046386219E-3</v>
      </c>
      <c r="X690" s="24">
        <v>3.1353893963376703E-3</v>
      </c>
      <c r="Y690" s="24">
        <v>2.5099800796022291E-3</v>
      </c>
      <c r="Z690" s="24">
        <v>4.6660475779828885E-3</v>
      </c>
      <c r="AA690" s="24">
        <v>1.8392027258208002E-3</v>
      </c>
      <c r="AB690" s="24">
        <v>3.8475966524572206E-3</v>
      </c>
      <c r="AC690" s="24">
        <v>1.8522058920829182E-3</v>
      </c>
      <c r="AD690" s="203"/>
      <c r="AE690" s="204"/>
      <c r="AF690" s="204"/>
      <c r="AG690" s="204"/>
      <c r="AH690" s="204"/>
      <c r="AI690" s="204"/>
      <c r="AJ690" s="204"/>
      <c r="AK690" s="204"/>
      <c r="AL690" s="204"/>
      <c r="AM690" s="204"/>
      <c r="AN690" s="204"/>
      <c r="AO690" s="204"/>
      <c r="AP690" s="204"/>
      <c r="AQ690" s="204"/>
      <c r="AR690" s="204"/>
      <c r="AS690" s="204"/>
      <c r="AT690" s="204"/>
      <c r="AU690" s="204"/>
      <c r="AV690" s="204"/>
      <c r="AW690" s="204"/>
      <c r="AX690" s="204"/>
      <c r="AY690" s="204"/>
      <c r="AZ690" s="204"/>
      <c r="BA690" s="204"/>
      <c r="BB690" s="204"/>
      <c r="BC690" s="204"/>
      <c r="BD690" s="204"/>
      <c r="BE690" s="204"/>
      <c r="BF690" s="204"/>
      <c r="BG690" s="204"/>
      <c r="BH690" s="204"/>
      <c r="BI690" s="204"/>
      <c r="BJ690" s="204"/>
      <c r="BK690" s="204"/>
      <c r="BL690" s="204"/>
      <c r="BM690" s="56"/>
    </row>
    <row r="691" spans="1:65">
      <c r="A691" s="30"/>
      <c r="B691" s="3" t="s">
        <v>86</v>
      </c>
      <c r="C691" s="29"/>
      <c r="D691" s="13">
        <v>7.3912235687039803E-3</v>
      </c>
      <c r="E691" s="13">
        <v>2.5931226848714233E-2</v>
      </c>
      <c r="F691" s="13">
        <v>1.0555530944782824E-2</v>
      </c>
      <c r="G691" s="13">
        <v>1.3686234482860724E-2</v>
      </c>
      <c r="H691" s="13">
        <v>1.9358577963301829E-2</v>
      </c>
      <c r="I691" s="13">
        <v>7.6199461690804396E-3</v>
      </c>
      <c r="J691" s="13">
        <v>4.5571842401392393E-2</v>
      </c>
      <c r="K691" s="13">
        <v>1.2718596458650446E-2</v>
      </c>
      <c r="L691" s="13">
        <v>1.5019852605353488E-2</v>
      </c>
      <c r="M691" s="13">
        <v>1.5905777550540134E-2</v>
      </c>
      <c r="N691" s="13">
        <v>1.9228278837508692E-2</v>
      </c>
      <c r="O691" s="13">
        <v>4.3144219187726929E-2</v>
      </c>
      <c r="P691" s="13">
        <v>2.7729677693590127E-2</v>
      </c>
      <c r="Q691" s="13">
        <v>5.3333333333333316E-2</v>
      </c>
      <c r="R691" s="13">
        <v>3.4752235790470071E-2</v>
      </c>
      <c r="S691" s="13">
        <v>3.019356078199922E-2</v>
      </c>
      <c r="T691" s="13">
        <v>1.7620624209037258E-2</v>
      </c>
      <c r="U691" s="13">
        <v>4.5643413947186774E-2</v>
      </c>
      <c r="V691" s="13">
        <v>0</v>
      </c>
      <c r="W691" s="13">
        <v>2.7522356660485088E-2</v>
      </c>
      <c r="X691" s="13">
        <v>1.8074881224083419E-2</v>
      </c>
      <c r="Y691" s="13">
        <v>1.4301880795454296E-2</v>
      </c>
      <c r="Z691" s="13">
        <v>2.8963672116591489E-2</v>
      </c>
      <c r="AA691" s="13">
        <v>1.1906793650113079E-2</v>
      </c>
      <c r="AB691" s="13">
        <v>3.0633731309372771E-2</v>
      </c>
      <c r="AC691" s="13">
        <v>1.1358580695520757E-2</v>
      </c>
      <c r="AD691" s="151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278</v>
      </c>
      <c r="C692" s="29"/>
      <c r="D692" s="13">
        <v>-4.4728552263784138E-3</v>
      </c>
      <c r="E692" s="13">
        <v>1.7556723319718692E-2</v>
      </c>
      <c r="F692" s="13">
        <v>-5.010555364329361E-2</v>
      </c>
      <c r="G692" s="13">
        <v>-4.5280026914148563E-2</v>
      </c>
      <c r="H692" s="13">
        <v>7.6055589733630136E-3</v>
      </c>
      <c r="I692" s="13">
        <v>4.4831439614886337E-2</v>
      </c>
      <c r="J692" s="13">
        <v>-2.8600488872103647E-2</v>
      </c>
      <c r="K692" s="13">
        <v>2.6997971268045706E-2</v>
      </c>
      <c r="L692" s="13">
        <v>-2.0208268473590585E-2</v>
      </c>
      <c r="M692" s="13">
        <v>-3.0698543971732106E-2</v>
      </c>
      <c r="N692" s="13">
        <v>1.8213100725064102E-3</v>
      </c>
      <c r="O692" s="13">
        <v>-4.4728552263784138E-3</v>
      </c>
      <c r="P692" s="13">
        <v>-3.699270927061693E-2</v>
      </c>
      <c r="Q692" s="13">
        <v>-5.5875205167271513E-2</v>
      </c>
      <c r="R692" s="13">
        <v>1.6507695769904407E-2</v>
      </c>
      <c r="S692" s="13">
        <v>1.5668473730052979E-2</v>
      </c>
      <c r="T692" s="13">
        <v>2.9096026367674055E-2</v>
      </c>
      <c r="U692" s="13">
        <v>-0.1293071336542615</v>
      </c>
      <c r="V692" s="13">
        <v>-5.5875205167271513E-2</v>
      </c>
      <c r="W692" s="13">
        <v>-6.6365480665412813E-2</v>
      </c>
      <c r="X692" s="13">
        <v>9.1827873846559882E-2</v>
      </c>
      <c r="Y692" s="13">
        <v>0.10462600995429239</v>
      </c>
      <c r="Z692" s="13">
        <v>1.3990029650350344E-2</v>
      </c>
      <c r="AA692" s="13">
        <v>-2.776126683225244E-2</v>
      </c>
      <c r="AB692" s="13">
        <v>-0.20945283846006191</v>
      </c>
      <c r="AC692" s="13">
        <v>2.6368554738157357E-2</v>
      </c>
      <c r="AD692" s="151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279</v>
      </c>
      <c r="C693" s="47"/>
      <c r="D693" s="45">
        <v>0</v>
      </c>
      <c r="E693" s="45">
        <v>0.48</v>
      </c>
      <c r="F693" s="45">
        <v>0.99</v>
      </c>
      <c r="G693" s="45">
        <v>0.88</v>
      </c>
      <c r="H693" s="45">
        <v>0.26</v>
      </c>
      <c r="I693" s="45">
        <v>1.07</v>
      </c>
      <c r="J693" s="45">
        <v>0.52</v>
      </c>
      <c r="K693" s="45">
        <v>0.68</v>
      </c>
      <c r="L693" s="45">
        <v>0.34</v>
      </c>
      <c r="M693" s="45">
        <v>0.56999999999999995</v>
      </c>
      <c r="N693" s="45">
        <v>0.14000000000000001</v>
      </c>
      <c r="O693" s="45">
        <v>0</v>
      </c>
      <c r="P693" s="45">
        <v>0.7</v>
      </c>
      <c r="Q693" s="45">
        <v>1.1100000000000001</v>
      </c>
      <c r="R693" s="45">
        <v>0.45</v>
      </c>
      <c r="S693" s="45">
        <v>0.44</v>
      </c>
      <c r="T693" s="45">
        <v>0.73</v>
      </c>
      <c r="U693" s="45">
        <v>2.7</v>
      </c>
      <c r="V693" s="45">
        <v>1.1100000000000001</v>
      </c>
      <c r="W693" s="45">
        <v>1.34</v>
      </c>
      <c r="X693" s="45">
        <v>2.08</v>
      </c>
      <c r="Y693" s="45">
        <v>2.36</v>
      </c>
      <c r="Z693" s="45">
        <v>0.4</v>
      </c>
      <c r="AA693" s="45">
        <v>0.5</v>
      </c>
      <c r="AB693" s="45">
        <v>4.4400000000000004</v>
      </c>
      <c r="AC693" s="45">
        <v>0.67</v>
      </c>
      <c r="AD693" s="151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BM694" s="55"/>
    </row>
    <row r="695" spans="1:65" ht="15">
      <c r="B695" s="8" t="s">
        <v>626</v>
      </c>
      <c r="BM695" s="28" t="s">
        <v>66</v>
      </c>
    </row>
    <row r="696" spans="1:65" ht="15">
      <c r="A696" s="25" t="s">
        <v>37</v>
      </c>
      <c r="B696" s="18" t="s">
        <v>110</v>
      </c>
      <c r="C696" s="15" t="s">
        <v>111</v>
      </c>
      <c r="D696" s="16" t="s">
        <v>227</v>
      </c>
      <c r="E696" s="17" t="s">
        <v>227</v>
      </c>
      <c r="F696" s="17" t="s">
        <v>227</v>
      </c>
      <c r="G696" s="17" t="s">
        <v>227</v>
      </c>
      <c r="H696" s="17" t="s">
        <v>227</v>
      </c>
      <c r="I696" s="17" t="s">
        <v>227</v>
      </c>
      <c r="J696" s="17" t="s">
        <v>227</v>
      </c>
      <c r="K696" s="17" t="s">
        <v>227</v>
      </c>
      <c r="L696" s="17" t="s">
        <v>227</v>
      </c>
      <c r="M696" s="17" t="s">
        <v>227</v>
      </c>
      <c r="N696" s="17" t="s">
        <v>227</v>
      </c>
      <c r="O696" s="17" t="s">
        <v>227</v>
      </c>
      <c r="P696" s="17" t="s">
        <v>227</v>
      </c>
      <c r="Q696" s="17" t="s">
        <v>227</v>
      </c>
      <c r="R696" s="17" t="s">
        <v>227</v>
      </c>
      <c r="S696" s="17" t="s">
        <v>227</v>
      </c>
      <c r="T696" s="17" t="s">
        <v>227</v>
      </c>
      <c r="U696" s="17" t="s">
        <v>227</v>
      </c>
      <c r="V696" s="17" t="s">
        <v>227</v>
      </c>
      <c r="W696" s="17" t="s">
        <v>227</v>
      </c>
      <c r="X696" s="17" t="s">
        <v>227</v>
      </c>
      <c r="Y696" s="17" t="s">
        <v>227</v>
      </c>
      <c r="Z696" s="17" t="s">
        <v>227</v>
      </c>
      <c r="AA696" s="17" t="s">
        <v>227</v>
      </c>
      <c r="AB696" s="17" t="s">
        <v>227</v>
      </c>
      <c r="AC696" s="17" t="s">
        <v>227</v>
      </c>
      <c r="AD696" s="17" t="s">
        <v>227</v>
      </c>
      <c r="AE696" s="17" t="s">
        <v>227</v>
      </c>
      <c r="AF696" s="17" t="s">
        <v>227</v>
      </c>
      <c r="AG696" s="17" t="s">
        <v>227</v>
      </c>
      <c r="AH696" s="17" t="s">
        <v>227</v>
      </c>
      <c r="AI696" s="151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228</v>
      </c>
      <c r="C697" s="9" t="s">
        <v>228</v>
      </c>
      <c r="D697" s="149" t="s">
        <v>230</v>
      </c>
      <c r="E697" s="150" t="s">
        <v>231</v>
      </c>
      <c r="F697" s="150" t="s">
        <v>232</v>
      </c>
      <c r="G697" s="150" t="s">
        <v>233</v>
      </c>
      <c r="H697" s="150" t="s">
        <v>234</v>
      </c>
      <c r="I697" s="150" t="s">
        <v>235</v>
      </c>
      <c r="J697" s="150" t="s">
        <v>236</v>
      </c>
      <c r="K697" s="150" t="s">
        <v>237</v>
      </c>
      <c r="L697" s="150" t="s">
        <v>238</v>
      </c>
      <c r="M697" s="150" t="s">
        <v>239</v>
      </c>
      <c r="N697" s="150" t="s">
        <v>240</v>
      </c>
      <c r="O697" s="150" t="s">
        <v>241</v>
      </c>
      <c r="P697" s="150" t="s">
        <v>242</v>
      </c>
      <c r="Q697" s="150" t="s">
        <v>244</v>
      </c>
      <c r="R697" s="150" t="s">
        <v>247</v>
      </c>
      <c r="S697" s="150" t="s">
        <v>248</v>
      </c>
      <c r="T697" s="150" t="s">
        <v>304</v>
      </c>
      <c r="U697" s="150" t="s">
        <v>249</v>
      </c>
      <c r="V697" s="150" t="s">
        <v>250</v>
      </c>
      <c r="W697" s="150" t="s">
        <v>252</v>
      </c>
      <c r="X697" s="150" t="s">
        <v>255</v>
      </c>
      <c r="Y697" s="150" t="s">
        <v>256</v>
      </c>
      <c r="Z697" s="150" t="s">
        <v>257</v>
      </c>
      <c r="AA697" s="150" t="s">
        <v>305</v>
      </c>
      <c r="AB697" s="150" t="s">
        <v>259</v>
      </c>
      <c r="AC697" s="150" t="s">
        <v>260</v>
      </c>
      <c r="AD697" s="150" t="s">
        <v>263</v>
      </c>
      <c r="AE697" s="150" t="s">
        <v>264</v>
      </c>
      <c r="AF697" s="150" t="s">
        <v>265</v>
      </c>
      <c r="AG697" s="150" t="s">
        <v>266</v>
      </c>
      <c r="AH697" s="150" t="s">
        <v>267</v>
      </c>
      <c r="AI697" s="151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3</v>
      </c>
    </row>
    <row r="698" spans="1:65">
      <c r="A698" s="30"/>
      <c r="B698" s="19"/>
      <c r="C698" s="9"/>
      <c r="D698" s="10" t="s">
        <v>340</v>
      </c>
      <c r="E698" s="11" t="s">
        <v>341</v>
      </c>
      <c r="F698" s="11" t="s">
        <v>341</v>
      </c>
      <c r="G698" s="11" t="s">
        <v>340</v>
      </c>
      <c r="H698" s="11" t="s">
        <v>341</v>
      </c>
      <c r="I698" s="11" t="s">
        <v>341</v>
      </c>
      <c r="J698" s="11" t="s">
        <v>340</v>
      </c>
      <c r="K698" s="11" t="s">
        <v>340</v>
      </c>
      <c r="L698" s="11" t="s">
        <v>340</v>
      </c>
      <c r="M698" s="11" t="s">
        <v>340</v>
      </c>
      <c r="N698" s="11" t="s">
        <v>340</v>
      </c>
      <c r="O698" s="11" t="s">
        <v>340</v>
      </c>
      <c r="P698" s="11" t="s">
        <v>340</v>
      </c>
      <c r="Q698" s="11" t="s">
        <v>340</v>
      </c>
      <c r="R698" s="11" t="s">
        <v>340</v>
      </c>
      <c r="S698" s="11" t="s">
        <v>341</v>
      </c>
      <c r="T698" s="11" t="s">
        <v>341</v>
      </c>
      <c r="U698" s="11" t="s">
        <v>342</v>
      </c>
      <c r="V698" s="11" t="s">
        <v>341</v>
      </c>
      <c r="W698" s="11" t="s">
        <v>342</v>
      </c>
      <c r="X698" s="11" t="s">
        <v>342</v>
      </c>
      <c r="Y698" s="11" t="s">
        <v>340</v>
      </c>
      <c r="Z698" s="11" t="s">
        <v>342</v>
      </c>
      <c r="AA698" s="11" t="s">
        <v>340</v>
      </c>
      <c r="AB698" s="11" t="s">
        <v>341</v>
      </c>
      <c r="AC698" s="11" t="s">
        <v>341</v>
      </c>
      <c r="AD698" s="11" t="s">
        <v>342</v>
      </c>
      <c r="AE698" s="11" t="s">
        <v>341</v>
      </c>
      <c r="AF698" s="11" t="s">
        <v>340</v>
      </c>
      <c r="AG698" s="11" t="s">
        <v>340</v>
      </c>
      <c r="AH698" s="11" t="s">
        <v>343</v>
      </c>
      <c r="AI698" s="151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2</v>
      </c>
    </row>
    <row r="699" spans="1:65">
      <c r="A699" s="30"/>
      <c r="B699" s="19"/>
      <c r="C699" s="9"/>
      <c r="D699" s="26" t="s">
        <v>344</v>
      </c>
      <c r="E699" s="26" t="s">
        <v>345</v>
      </c>
      <c r="F699" s="26" t="s">
        <v>344</v>
      </c>
      <c r="G699" s="26" t="s">
        <v>346</v>
      </c>
      <c r="H699" s="26" t="s">
        <v>347</v>
      </c>
      <c r="I699" s="26" t="s">
        <v>345</v>
      </c>
      <c r="J699" s="26" t="s">
        <v>345</v>
      </c>
      <c r="K699" s="26" t="s">
        <v>345</v>
      </c>
      <c r="L699" s="26" t="s">
        <v>345</v>
      </c>
      <c r="M699" s="26" t="s">
        <v>345</v>
      </c>
      <c r="N699" s="26" t="s">
        <v>345</v>
      </c>
      <c r="O699" s="26" t="s">
        <v>345</v>
      </c>
      <c r="P699" s="26" t="s">
        <v>345</v>
      </c>
      <c r="Q699" s="26" t="s">
        <v>348</v>
      </c>
      <c r="R699" s="26" t="s">
        <v>345</v>
      </c>
      <c r="S699" s="26" t="s">
        <v>344</v>
      </c>
      <c r="T699" s="26" t="s">
        <v>345</v>
      </c>
      <c r="U699" s="26" t="s">
        <v>344</v>
      </c>
      <c r="V699" s="26" t="s">
        <v>346</v>
      </c>
      <c r="W699" s="26" t="s">
        <v>347</v>
      </c>
      <c r="X699" s="26" t="s">
        <v>344</v>
      </c>
      <c r="Y699" s="26" t="s">
        <v>345</v>
      </c>
      <c r="Z699" s="26" t="s">
        <v>345</v>
      </c>
      <c r="AA699" s="26"/>
      <c r="AB699" s="26" t="s">
        <v>344</v>
      </c>
      <c r="AC699" s="26" t="s">
        <v>345</v>
      </c>
      <c r="AD699" s="26" t="s">
        <v>345</v>
      </c>
      <c r="AE699" s="26" t="s">
        <v>347</v>
      </c>
      <c r="AF699" s="26" t="s">
        <v>347</v>
      </c>
      <c r="AG699" s="26" t="s">
        <v>116</v>
      </c>
      <c r="AH699" s="26" t="s">
        <v>345</v>
      </c>
      <c r="AI699" s="151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</v>
      </c>
    </row>
    <row r="700" spans="1:65">
      <c r="A700" s="30"/>
      <c r="B700" s="18">
        <v>1</v>
      </c>
      <c r="C700" s="14">
        <v>1</v>
      </c>
      <c r="D700" s="22">
        <v>6.8</v>
      </c>
      <c r="E700" s="22">
        <v>7</v>
      </c>
      <c r="F700" s="22">
        <v>6.6</v>
      </c>
      <c r="G700" s="22">
        <v>6.2</v>
      </c>
      <c r="H700" s="22">
        <v>7.0316174137402996</v>
      </c>
      <c r="I700" s="22">
        <v>7.2</v>
      </c>
      <c r="J700" s="22">
        <v>6</v>
      </c>
      <c r="K700" s="22">
        <v>7.9</v>
      </c>
      <c r="L700" s="22">
        <v>6.7</v>
      </c>
      <c r="M700" s="22">
        <v>6.3</v>
      </c>
      <c r="N700" s="22">
        <v>7.1</v>
      </c>
      <c r="O700" s="22">
        <v>7</v>
      </c>
      <c r="P700" s="22">
        <v>6.2</v>
      </c>
      <c r="Q700" s="22">
        <v>7.45</v>
      </c>
      <c r="R700" s="22">
        <v>7.3</v>
      </c>
      <c r="S700" s="22">
        <v>7.8</v>
      </c>
      <c r="T700" s="22">
        <v>6.5</v>
      </c>
      <c r="U700" s="145">
        <v>2.2000000000000002</v>
      </c>
      <c r="V700" s="22">
        <v>7.3</v>
      </c>
      <c r="W700" s="145">
        <v>8.8000000000000007</v>
      </c>
      <c r="X700" s="22">
        <v>5.4600000000000009</v>
      </c>
      <c r="Y700" s="22">
        <v>5.85</v>
      </c>
      <c r="Z700" s="145" t="s">
        <v>363</v>
      </c>
      <c r="AA700" s="22">
        <v>6.173998917787662</v>
      </c>
      <c r="AB700" s="22">
        <v>6.8</v>
      </c>
      <c r="AC700" s="145">
        <v>7</v>
      </c>
      <c r="AD700" s="22">
        <v>8.4650323761261266</v>
      </c>
      <c r="AE700" s="22">
        <v>7.2</v>
      </c>
      <c r="AF700" s="22">
        <v>6.5</v>
      </c>
      <c r="AG700" s="22">
        <v>7.1</v>
      </c>
      <c r="AH700" s="22">
        <v>7.29</v>
      </c>
      <c r="AI700" s="151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>
        <v>1</v>
      </c>
      <c r="C701" s="9">
        <v>2</v>
      </c>
      <c r="D701" s="11">
        <v>6.7</v>
      </c>
      <c r="E701" s="11">
        <v>7.3</v>
      </c>
      <c r="F701" s="11">
        <v>6.5</v>
      </c>
      <c r="G701" s="11">
        <v>6.2</v>
      </c>
      <c r="H701" s="11">
        <v>6.8765001861892863</v>
      </c>
      <c r="I701" s="11">
        <v>7.3</v>
      </c>
      <c r="J701" s="146">
        <v>8.4</v>
      </c>
      <c r="K701" s="11">
        <v>7.9</v>
      </c>
      <c r="L701" s="11">
        <v>6.9</v>
      </c>
      <c r="M701" s="146">
        <v>8.4</v>
      </c>
      <c r="N701" s="11">
        <v>7.6</v>
      </c>
      <c r="O701" s="11">
        <v>6.8</v>
      </c>
      <c r="P701" s="11">
        <v>6.2</v>
      </c>
      <c r="Q701" s="11">
        <v>7.669999999999999</v>
      </c>
      <c r="R701" s="11">
        <v>7.5</v>
      </c>
      <c r="S701" s="11">
        <v>7.2</v>
      </c>
      <c r="T701" s="11">
        <v>6.5</v>
      </c>
      <c r="U701" s="147">
        <v>3.2</v>
      </c>
      <c r="V701" s="11">
        <v>7.1</v>
      </c>
      <c r="W701" s="147">
        <v>8.6999999999999993</v>
      </c>
      <c r="X701" s="11">
        <v>5.4600000000000009</v>
      </c>
      <c r="Y701" s="11">
        <v>6.01</v>
      </c>
      <c r="Z701" s="147" t="s">
        <v>363</v>
      </c>
      <c r="AA701" s="11">
        <v>6.2512283450251127</v>
      </c>
      <c r="AB701" s="11">
        <v>6.7</v>
      </c>
      <c r="AC701" s="147">
        <v>7</v>
      </c>
      <c r="AD701" s="11">
        <v>8.3773623054873063</v>
      </c>
      <c r="AE701" s="11">
        <v>7.6</v>
      </c>
      <c r="AF701" s="11">
        <v>6.5</v>
      </c>
      <c r="AG701" s="11">
        <v>6.9</v>
      </c>
      <c r="AH701" s="11">
        <v>7.19</v>
      </c>
      <c r="AI701" s="151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27</v>
      </c>
    </row>
    <row r="702" spans="1:65">
      <c r="A702" s="30"/>
      <c r="B702" s="19">
        <v>1</v>
      </c>
      <c r="C702" s="9">
        <v>3</v>
      </c>
      <c r="D702" s="11">
        <v>6.7</v>
      </c>
      <c r="E702" s="11">
        <v>6.9</v>
      </c>
      <c r="F702" s="11">
        <v>6.3</v>
      </c>
      <c r="G702" s="11">
        <v>6.4</v>
      </c>
      <c r="H702" s="11">
        <v>6.315328343379524</v>
      </c>
      <c r="I702" s="11">
        <v>7.3</v>
      </c>
      <c r="J702" s="11">
        <v>5.9</v>
      </c>
      <c r="K702" s="11">
        <v>7.9</v>
      </c>
      <c r="L702" s="11">
        <v>6.7</v>
      </c>
      <c r="M702" s="11">
        <v>6.4</v>
      </c>
      <c r="N702" s="11">
        <v>7.4</v>
      </c>
      <c r="O702" s="11">
        <v>7</v>
      </c>
      <c r="P702" s="11">
        <v>6.2</v>
      </c>
      <c r="Q702" s="11">
        <v>6.87</v>
      </c>
      <c r="R702" s="11">
        <v>7.2</v>
      </c>
      <c r="S702" s="11">
        <v>7.7000000000000011</v>
      </c>
      <c r="T702" s="11">
        <v>6.9</v>
      </c>
      <c r="U702" s="147">
        <v>2.6</v>
      </c>
      <c r="V702" s="11">
        <v>7.1</v>
      </c>
      <c r="W702" s="147">
        <v>9.5</v>
      </c>
      <c r="X702" s="11">
        <v>5.36</v>
      </c>
      <c r="Y702" s="11">
        <v>5.99</v>
      </c>
      <c r="Z702" s="147" t="s">
        <v>363</v>
      </c>
      <c r="AA702" s="11">
        <v>6.2396733163360318</v>
      </c>
      <c r="AB702" s="11">
        <v>6.8</v>
      </c>
      <c r="AC702" s="147">
        <v>7</v>
      </c>
      <c r="AD702" s="11">
        <v>8.4</v>
      </c>
      <c r="AE702" s="11">
        <v>7.2</v>
      </c>
      <c r="AF702" s="11">
        <v>6.5</v>
      </c>
      <c r="AG702" s="11">
        <v>7.2</v>
      </c>
      <c r="AH702" s="11">
        <v>7.7000000000000011</v>
      </c>
      <c r="AI702" s="151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16</v>
      </c>
    </row>
    <row r="703" spans="1:65">
      <c r="A703" s="30"/>
      <c r="B703" s="19">
        <v>1</v>
      </c>
      <c r="C703" s="9">
        <v>4</v>
      </c>
      <c r="D703" s="11">
        <v>6.7</v>
      </c>
      <c r="E703" s="11">
        <v>7.1</v>
      </c>
      <c r="F703" s="11">
        <v>6.6</v>
      </c>
      <c r="G703" s="11">
        <v>6.3</v>
      </c>
      <c r="H703" s="11">
        <v>6.3303040347338735</v>
      </c>
      <c r="I703" s="11">
        <v>7.1</v>
      </c>
      <c r="J703" s="11">
        <v>5.6</v>
      </c>
      <c r="K703" s="11">
        <v>7.7000000000000011</v>
      </c>
      <c r="L703" s="11">
        <v>6.4</v>
      </c>
      <c r="M703" s="11">
        <v>6.4</v>
      </c>
      <c r="N703" s="11">
        <v>7.8</v>
      </c>
      <c r="O703" s="11">
        <v>6.9</v>
      </c>
      <c r="P703" s="11">
        <v>6.3</v>
      </c>
      <c r="Q703" s="11">
        <v>7.48</v>
      </c>
      <c r="R703" s="11">
        <v>7.1</v>
      </c>
      <c r="S703" s="11">
        <v>7.7000000000000011</v>
      </c>
      <c r="T703" s="11">
        <v>6.6</v>
      </c>
      <c r="U703" s="147">
        <v>2</v>
      </c>
      <c r="V703" s="11">
        <v>7.3</v>
      </c>
      <c r="W703" s="147">
        <v>8.8000000000000007</v>
      </c>
      <c r="X703" s="11">
        <v>5.42</v>
      </c>
      <c r="Y703" s="11">
        <v>6.18</v>
      </c>
      <c r="Z703" s="147" t="s">
        <v>363</v>
      </c>
      <c r="AA703" s="11">
        <v>6.3559884830538431</v>
      </c>
      <c r="AB703" s="11">
        <v>6.7</v>
      </c>
      <c r="AC703" s="147">
        <v>6</v>
      </c>
      <c r="AD703" s="11">
        <v>8.5555972977419934</v>
      </c>
      <c r="AE703" s="11">
        <v>7.5</v>
      </c>
      <c r="AF703" s="11">
        <v>6.5</v>
      </c>
      <c r="AG703" s="11">
        <v>7</v>
      </c>
      <c r="AH703" s="11">
        <v>7.9</v>
      </c>
      <c r="AI703" s="151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6.8423038069096442</v>
      </c>
    </row>
    <row r="704" spans="1:65">
      <c r="A704" s="30"/>
      <c r="B704" s="19">
        <v>1</v>
      </c>
      <c r="C704" s="9">
        <v>5</v>
      </c>
      <c r="D704" s="11">
        <v>6.7</v>
      </c>
      <c r="E704" s="11">
        <v>7</v>
      </c>
      <c r="F704" s="11">
        <v>6.5</v>
      </c>
      <c r="G704" s="11">
        <v>6.7</v>
      </c>
      <c r="H704" s="11">
        <v>6.817349307316575</v>
      </c>
      <c r="I704" s="11">
        <v>7.1</v>
      </c>
      <c r="J704" s="11">
        <v>5.9</v>
      </c>
      <c r="K704" s="11">
        <v>7.9</v>
      </c>
      <c r="L704" s="11">
        <v>6.4</v>
      </c>
      <c r="M704" s="11">
        <v>6.3</v>
      </c>
      <c r="N704" s="11">
        <v>6.5</v>
      </c>
      <c r="O704" s="11">
        <v>6.9</v>
      </c>
      <c r="P704" s="11">
        <v>7.4</v>
      </c>
      <c r="Q704" s="11">
        <v>7.51</v>
      </c>
      <c r="R704" s="11">
        <v>7.1</v>
      </c>
      <c r="S704" s="11">
        <v>7.1</v>
      </c>
      <c r="T704" s="11">
        <v>6.6</v>
      </c>
      <c r="U704" s="147">
        <v>2.2999999999999998</v>
      </c>
      <c r="V704" s="11">
        <v>7.1</v>
      </c>
      <c r="W704" s="147">
        <v>9.9</v>
      </c>
      <c r="X704" s="11">
        <v>5.56</v>
      </c>
      <c r="Y704" s="11">
        <v>6.07</v>
      </c>
      <c r="Z704" s="147" t="s">
        <v>363</v>
      </c>
      <c r="AA704" s="11">
        <v>6.3532085692397411</v>
      </c>
      <c r="AB704" s="11">
        <v>6.9</v>
      </c>
      <c r="AC704" s="147">
        <v>8</v>
      </c>
      <c r="AD704" s="11">
        <v>8.5137379709254724</v>
      </c>
      <c r="AE704" s="11">
        <v>7.4</v>
      </c>
      <c r="AF704" s="11">
        <v>6.5</v>
      </c>
      <c r="AG704" s="11">
        <v>7</v>
      </c>
      <c r="AH704" s="11">
        <v>7.12</v>
      </c>
      <c r="AI704" s="151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103</v>
      </c>
    </row>
    <row r="705" spans="1:65">
      <c r="A705" s="30"/>
      <c r="B705" s="19">
        <v>1</v>
      </c>
      <c r="C705" s="9">
        <v>6</v>
      </c>
      <c r="D705" s="11">
        <v>6.7</v>
      </c>
      <c r="E705" s="11">
        <v>6.9</v>
      </c>
      <c r="F705" s="11">
        <v>6.5</v>
      </c>
      <c r="G705" s="11">
        <v>6.1</v>
      </c>
      <c r="H705" s="11">
        <v>6.6700643267634776</v>
      </c>
      <c r="I705" s="11">
        <v>7.4</v>
      </c>
      <c r="J705" s="11">
        <v>5.4</v>
      </c>
      <c r="K705" s="11">
        <v>7.7000000000000011</v>
      </c>
      <c r="L705" s="11">
        <v>6.7</v>
      </c>
      <c r="M705" s="11">
        <v>6.3</v>
      </c>
      <c r="N705" s="11">
        <v>6.6</v>
      </c>
      <c r="O705" s="11">
        <v>6.7</v>
      </c>
      <c r="P705" s="11">
        <v>6.9</v>
      </c>
      <c r="Q705" s="11">
        <v>7.4</v>
      </c>
      <c r="R705" s="11">
        <v>7.6</v>
      </c>
      <c r="S705" s="11">
        <v>7.6</v>
      </c>
      <c r="T705" s="11">
        <v>6.5</v>
      </c>
      <c r="U705" s="146">
        <v>7</v>
      </c>
      <c r="V705" s="11">
        <v>7.2</v>
      </c>
      <c r="W705" s="147">
        <v>8.3000000000000007</v>
      </c>
      <c r="X705" s="11">
        <v>5.35</v>
      </c>
      <c r="Y705" s="146">
        <v>8.3699999999999992</v>
      </c>
      <c r="Z705" s="147" t="s">
        <v>363</v>
      </c>
      <c r="AA705" s="11">
        <v>6.2662255255160817</v>
      </c>
      <c r="AB705" s="11">
        <v>6.9</v>
      </c>
      <c r="AC705" s="147">
        <v>7</v>
      </c>
      <c r="AD705" s="11">
        <v>8.44</v>
      </c>
      <c r="AE705" s="11">
        <v>7.2</v>
      </c>
      <c r="AF705" s="11">
        <v>6.4</v>
      </c>
      <c r="AG705" s="11">
        <v>6.8</v>
      </c>
      <c r="AH705" s="11">
        <v>6.61</v>
      </c>
      <c r="AI705" s="151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20" t="s">
        <v>275</v>
      </c>
      <c r="C706" s="12"/>
      <c r="D706" s="23">
        <v>6.7166666666666677</v>
      </c>
      <c r="E706" s="23">
        <v>7.0333333333333341</v>
      </c>
      <c r="F706" s="23">
        <v>6.5</v>
      </c>
      <c r="G706" s="23">
        <v>6.3166666666666664</v>
      </c>
      <c r="H706" s="23">
        <v>6.6735272686871729</v>
      </c>
      <c r="I706" s="23">
        <v>7.2333333333333334</v>
      </c>
      <c r="J706" s="23">
        <v>6.1999999999999993</v>
      </c>
      <c r="K706" s="23">
        <v>7.8333333333333348</v>
      </c>
      <c r="L706" s="23">
        <v>6.6333333333333337</v>
      </c>
      <c r="M706" s="23">
        <v>6.6833333333333327</v>
      </c>
      <c r="N706" s="23">
        <v>7.1666666666666679</v>
      </c>
      <c r="O706" s="23">
        <v>6.8833333333333337</v>
      </c>
      <c r="P706" s="23">
        <v>6.5333333333333341</v>
      </c>
      <c r="Q706" s="23">
        <v>7.3966666666666656</v>
      </c>
      <c r="R706" s="23">
        <v>7.3000000000000007</v>
      </c>
      <c r="S706" s="23">
        <v>7.5166666666666684</v>
      </c>
      <c r="T706" s="23">
        <v>6.6000000000000005</v>
      </c>
      <c r="U706" s="23">
        <v>3.2166666666666668</v>
      </c>
      <c r="V706" s="23">
        <v>7.1833333333333336</v>
      </c>
      <c r="W706" s="23">
        <v>9</v>
      </c>
      <c r="X706" s="23">
        <v>5.4349999999999996</v>
      </c>
      <c r="Y706" s="23">
        <v>6.4116666666666662</v>
      </c>
      <c r="Z706" s="23" t="s">
        <v>714</v>
      </c>
      <c r="AA706" s="23">
        <v>6.2733871928264122</v>
      </c>
      <c r="AB706" s="23">
        <v>6.8</v>
      </c>
      <c r="AC706" s="23">
        <v>7</v>
      </c>
      <c r="AD706" s="23">
        <v>8.4586216583801512</v>
      </c>
      <c r="AE706" s="23">
        <v>7.3500000000000005</v>
      </c>
      <c r="AF706" s="23">
        <v>6.4833333333333334</v>
      </c>
      <c r="AG706" s="23">
        <v>7</v>
      </c>
      <c r="AH706" s="23">
        <v>7.3016666666666659</v>
      </c>
      <c r="AI706" s="151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276</v>
      </c>
      <c r="C707" s="29"/>
      <c r="D707" s="11">
        <v>6.7</v>
      </c>
      <c r="E707" s="11">
        <v>7</v>
      </c>
      <c r="F707" s="11">
        <v>6.5</v>
      </c>
      <c r="G707" s="11">
        <v>6.25</v>
      </c>
      <c r="H707" s="11">
        <v>6.7437068170400263</v>
      </c>
      <c r="I707" s="11">
        <v>7.25</v>
      </c>
      <c r="J707" s="11">
        <v>5.9</v>
      </c>
      <c r="K707" s="11">
        <v>7.9</v>
      </c>
      <c r="L707" s="11">
        <v>6.7</v>
      </c>
      <c r="M707" s="11">
        <v>6.35</v>
      </c>
      <c r="N707" s="11">
        <v>7.25</v>
      </c>
      <c r="O707" s="11">
        <v>6.9</v>
      </c>
      <c r="P707" s="11">
        <v>6.25</v>
      </c>
      <c r="Q707" s="11">
        <v>7.4649999999999999</v>
      </c>
      <c r="R707" s="11">
        <v>7.25</v>
      </c>
      <c r="S707" s="11">
        <v>7.65</v>
      </c>
      <c r="T707" s="11">
        <v>6.55</v>
      </c>
      <c r="U707" s="11">
        <v>2.4500000000000002</v>
      </c>
      <c r="V707" s="11">
        <v>7.15</v>
      </c>
      <c r="W707" s="11">
        <v>8.8000000000000007</v>
      </c>
      <c r="X707" s="11">
        <v>5.44</v>
      </c>
      <c r="Y707" s="11">
        <v>6.04</v>
      </c>
      <c r="Z707" s="11" t="s">
        <v>714</v>
      </c>
      <c r="AA707" s="11">
        <v>6.2587269352705972</v>
      </c>
      <c r="AB707" s="11">
        <v>6.8</v>
      </c>
      <c r="AC707" s="11">
        <v>7</v>
      </c>
      <c r="AD707" s="11">
        <v>8.452516188063063</v>
      </c>
      <c r="AE707" s="11">
        <v>7.3000000000000007</v>
      </c>
      <c r="AF707" s="11">
        <v>6.5</v>
      </c>
      <c r="AG707" s="11">
        <v>7</v>
      </c>
      <c r="AH707" s="11">
        <v>7.24</v>
      </c>
      <c r="AI707" s="151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277</v>
      </c>
      <c r="C708" s="29"/>
      <c r="D708" s="24">
        <v>4.0824829046386159E-2</v>
      </c>
      <c r="E708" s="24">
        <v>0.15055453054181597</v>
      </c>
      <c r="F708" s="24">
        <v>0.10954451150103316</v>
      </c>
      <c r="G708" s="24">
        <v>0.21369760566432822</v>
      </c>
      <c r="H708" s="24">
        <v>0.29537501126625088</v>
      </c>
      <c r="I708" s="24">
        <v>0.12110601416389988</v>
      </c>
      <c r="J708" s="24">
        <v>1.1009087155618336</v>
      </c>
      <c r="K708" s="24">
        <v>0.10327955589886409</v>
      </c>
      <c r="L708" s="24">
        <v>0.19663841605003499</v>
      </c>
      <c r="M708" s="24">
        <v>0.84241715715355692</v>
      </c>
      <c r="N708" s="24">
        <v>0.53166405433005026</v>
      </c>
      <c r="O708" s="24">
        <v>0.11690451944500119</v>
      </c>
      <c r="P708" s="24">
        <v>0.50464508980734846</v>
      </c>
      <c r="Q708" s="24">
        <v>0.27376388853657557</v>
      </c>
      <c r="R708" s="24">
        <v>0.20976176963403032</v>
      </c>
      <c r="S708" s="24">
        <v>0.29268868558020283</v>
      </c>
      <c r="T708" s="24">
        <v>0.15491933384829681</v>
      </c>
      <c r="U708" s="24">
        <v>1.8999122786767459</v>
      </c>
      <c r="V708" s="24">
        <v>9.8319208025017604E-2</v>
      </c>
      <c r="W708" s="24">
        <v>0.58651513194460714</v>
      </c>
      <c r="X708" s="24">
        <v>7.73950902835574E-2</v>
      </c>
      <c r="Y708" s="24">
        <v>0.96541010284058526</v>
      </c>
      <c r="Z708" s="24" t="s">
        <v>714</v>
      </c>
      <c r="AA708" s="24">
        <v>7.0358203469796626E-2</v>
      </c>
      <c r="AB708" s="24">
        <v>8.9442719099991672E-2</v>
      </c>
      <c r="AC708" s="24">
        <v>0.63245553203367588</v>
      </c>
      <c r="AD708" s="24">
        <v>6.7630654683923111E-2</v>
      </c>
      <c r="AE708" s="24">
        <v>0.17606816861658992</v>
      </c>
      <c r="AF708" s="24">
        <v>4.0824829046386159E-2</v>
      </c>
      <c r="AG708" s="24">
        <v>0.1414213562373095</v>
      </c>
      <c r="AH708" s="24">
        <v>0.45621997618108173</v>
      </c>
      <c r="AI708" s="203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4"/>
      <c r="AT708" s="204"/>
      <c r="AU708" s="204"/>
      <c r="AV708" s="204"/>
      <c r="AW708" s="204"/>
      <c r="AX708" s="204"/>
      <c r="AY708" s="204"/>
      <c r="AZ708" s="204"/>
      <c r="BA708" s="204"/>
      <c r="BB708" s="204"/>
      <c r="BC708" s="204"/>
      <c r="BD708" s="204"/>
      <c r="BE708" s="204"/>
      <c r="BF708" s="204"/>
      <c r="BG708" s="204"/>
      <c r="BH708" s="204"/>
      <c r="BI708" s="204"/>
      <c r="BJ708" s="204"/>
      <c r="BK708" s="204"/>
      <c r="BL708" s="204"/>
      <c r="BM708" s="56"/>
    </row>
    <row r="709" spans="1:65">
      <c r="A709" s="30"/>
      <c r="B709" s="3" t="s">
        <v>86</v>
      </c>
      <c r="C709" s="29"/>
      <c r="D709" s="13">
        <v>6.0781383195612137E-3</v>
      </c>
      <c r="E709" s="13">
        <v>2.1405857423007008E-2</v>
      </c>
      <c r="F709" s="13">
        <v>1.6853001769389718E-2</v>
      </c>
      <c r="G709" s="13">
        <v>3.3830755514141671E-2</v>
      </c>
      <c r="H709" s="13">
        <v>4.4260703429231288E-2</v>
      </c>
      <c r="I709" s="13">
        <v>1.6742766935101367E-2</v>
      </c>
      <c r="J709" s="13">
        <v>0.17756592186481188</v>
      </c>
      <c r="K709" s="13">
        <v>1.3184624157301796E-2</v>
      </c>
      <c r="L709" s="13">
        <v>2.9643982319100749E-2</v>
      </c>
      <c r="M709" s="13">
        <v>0.1260474549356943</v>
      </c>
      <c r="N709" s="13">
        <v>7.4185681999541883E-2</v>
      </c>
      <c r="O709" s="13">
        <v>1.6983707425423902E-2</v>
      </c>
      <c r="P709" s="13">
        <v>7.7241595378675781E-2</v>
      </c>
      <c r="Q709" s="13">
        <v>3.7011792050911527E-2</v>
      </c>
      <c r="R709" s="13">
        <v>2.8734488990963054E-2</v>
      </c>
      <c r="S709" s="13">
        <v>3.8938627793375091E-2</v>
      </c>
      <c r="T709" s="13">
        <v>2.3472626340651032E-2</v>
      </c>
      <c r="U709" s="13">
        <v>0.59064630425183806</v>
      </c>
      <c r="V709" s="13">
        <v>1.368712872738064E-2</v>
      </c>
      <c r="W709" s="13">
        <v>6.5168347993845244E-2</v>
      </c>
      <c r="X709" s="13">
        <v>1.4240127007094278E-2</v>
      </c>
      <c r="Y709" s="13">
        <v>0.150570850456031</v>
      </c>
      <c r="Z709" s="13" t="s">
        <v>714</v>
      </c>
      <c r="AA709" s="13">
        <v>1.121534528432278E-2</v>
      </c>
      <c r="AB709" s="13">
        <v>1.3153341044116423E-2</v>
      </c>
      <c r="AC709" s="13">
        <v>9.0350790290525132E-2</v>
      </c>
      <c r="AD709" s="13">
        <v>7.9954698785847534E-3</v>
      </c>
      <c r="AE709" s="13">
        <v>2.3954852873005431E-2</v>
      </c>
      <c r="AF709" s="13">
        <v>6.296888798928456E-3</v>
      </c>
      <c r="AG709" s="13">
        <v>2.0203050891044214E-2</v>
      </c>
      <c r="AH709" s="13">
        <v>6.2481621937605356E-2</v>
      </c>
      <c r="AI709" s="151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278</v>
      </c>
      <c r="C710" s="29"/>
      <c r="D710" s="13">
        <v>-1.8361818444264766E-2</v>
      </c>
      <c r="E710" s="13">
        <v>2.791888986729596E-2</v>
      </c>
      <c r="F710" s="13">
        <v>-5.0027566236385379E-2</v>
      </c>
      <c r="G710" s="13">
        <v>-7.6821660522025881E-2</v>
      </c>
      <c r="H710" s="13">
        <v>-2.4666624427292172E-2</v>
      </c>
      <c r="I710" s="13">
        <v>5.7148810906176184E-2</v>
      </c>
      <c r="J710" s="13">
        <v>-9.387244779470616E-2</v>
      </c>
      <c r="K710" s="13">
        <v>0.14483857402281775</v>
      </c>
      <c r="L710" s="13">
        <v>-3.0540952210465044E-2</v>
      </c>
      <c r="M710" s="13">
        <v>-2.3233471950745099E-2</v>
      </c>
      <c r="N710" s="13">
        <v>4.7405503893216183E-2</v>
      </c>
      <c r="O710" s="13">
        <v>5.9964490881354582E-3</v>
      </c>
      <c r="P710" s="13">
        <v>-4.5155912729905268E-2</v>
      </c>
      <c r="Q710" s="13">
        <v>8.1019913087928552E-2</v>
      </c>
      <c r="R710" s="13">
        <v>6.6892117919136407E-2</v>
      </c>
      <c r="S710" s="13">
        <v>9.8557865711257131E-2</v>
      </c>
      <c r="T710" s="13">
        <v>-3.5412605716945156E-2</v>
      </c>
      <c r="U710" s="13">
        <v>-0.5298854366246728</v>
      </c>
      <c r="V710" s="13">
        <v>4.9841330646456239E-2</v>
      </c>
      <c r="W710" s="13">
        <v>0.31534644674962031</v>
      </c>
      <c r="X710" s="13">
        <v>-0.20567689576842385</v>
      </c>
      <c r="Y710" s="13">
        <v>-6.2937448028557719E-2</v>
      </c>
      <c r="Z710" s="13" t="s">
        <v>714</v>
      </c>
      <c r="AA710" s="13">
        <v>-8.3146938536800441E-2</v>
      </c>
      <c r="AB710" s="13">
        <v>-6.1826846780647093E-3</v>
      </c>
      <c r="AC710" s="13">
        <v>2.3047236360815626E-2</v>
      </c>
      <c r="AD710" s="13">
        <v>0.236224215861079</v>
      </c>
      <c r="AE710" s="13">
        <v>7.4199598178856574E-2</v>
      </c>
      <c r="AF710" s="13">
        <v>-5.2463392989625435E-2</v>
      </c>
      <c r="AG710" s="13">
        <v>2.3047236360815626E-2</v>
      </c>
      <c r="AH710" s="13">
        <v>6.7135700594460168E-2</v>
      </c>
      <c r="AI710" s="151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279</v>
      </c>
      <c r="C711" s="47"/>
      <c r="D711" s="45">
        <v>0.21</v>
      </c>
      <c r="E711" s="45">
        <v>0.31</v>
      </c>
      <c r="F711" s="45">
        <v>0.56000000000000005</v>
      </c>
      <c r="G711" s="45">
        <v>0.86</v>
      </c>
      <c r="H711" s="45">
        <v>0.28000000000000003</v>
      </c>
      <c r="I711" s="45">
        <v>0.64</v>
      </c>
      <c r="J711" s="45">
        <v>1.05</v>
      </c>
      <c r="K711" s="45">
        <v>1.63</v>
      </c>
      <c r="L711" s="45">
        <v>0.34</v>
      </c>
      <c r="M711" s="45">
        <v>0.26</v>
      </c>
      <c r="N711" s="45">
        <v>0.53</v>
      </c>
      <c r="O711" s="45">
        <v>7.0000000000000007E-2</v>
      </c>
      <c r="P711" s="45">
        <v>0.51</v>
      </c>
      <c r="Q711" s="45">
        <v>0.91</v>
      </c>
      <c r="R711" s="45">
        <v>0.75</v>
      </c>
      <c r="S711" s="45">
        <v>1.1100000000000001</v>
      </c>
      <c r="T711" s="45">
        <v>0.4</v>
      </c>
      <c r="U711" s="45">
        <v>5.95</v>
      </c>
      <c r="V711" s="45">
        <v>0.56000000000000005</v>
      </c>
      <c r="W711" s="45">
        <v>3.54</v>
      </c>
      <c r="X711" s="45">
        <v>2.31</v>
      </c>
      <c r="Y711" s="45">
        <v>0.71</v>
      </c>
      <c r="Z711" s="45">
        <v>2.72</v>
      </c>
      <c r="AA711" s="45">
        <v>0.93</v>
      </c>
      <c r="AB711" s="45">
        <v>7.0000000000000007E-2</v>
      </c>
      <c r="AC711" s="45" t="s">
        <v>280</v>
      </c>
      <c r="AD711" s="45">
        <v>2.65</v>
      </c>
      <c r="AE711" s="45">
        <v>0.83</v>
      </c>
      <c r="AF711" s="45">
        <v>0.59</v>
      </c>
      <c r="AG711" s="45">
        <v>0.26</v>
      </c>
      <c r="AH711" s="45">
        <v>0.76</v>
      </c>
      <c r="AI711" s="151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 t="s">
        <v>326</v>
      </c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BM712" s="55"/>
    </row>
    <row r="713" spans="1:65">
      <c r="BM713" s="55"/>
    </row>
    <row r="714" spans="1:65" ht="15">
      <c r="B714" s="8" t="s">
        <v>627</v>
      </c>
      <c r="BM714" s="28" t="s">
        <v>339</v>
      </c>
    </row>
    <row r="715" spans="1:65" ht="15">
      <c r="A715" s="25" t="s">
        <v>123</v>
      </c>
      <c r="B715" s="18" t="s">
        <v>110</v>
      </c>
      <c r="C715" s="15" t="s">
        <v>111</v>
      </c>
      <c r="D715" s="16" t="s">
        <v>227</v>
      </c>
      <c r="E715" s="17" t="s">
        <v>227</v>
      </c>
      <c r="F715" s="17" t="s">
        <v>227</v>
      </c>
      <c r="G715" s="15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228</v>
      </c>
      <c r="C716" s="9" t="s">
        <v>228</v>
      </c>
      <c r="D716" s="149" t="s">
        <v>234</v>
      </c>
      <c r="E716" s="150" t="s">
        <v>265</v>
      </c>
      <c r="F716" s="150" t="s">
        <v>266</v>
      </c>
      <c r="G716" s="15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82</v>
      </c>
    </row>
    <row r="717" spans="1:65">
      <c r="A717" s="30"/>
      <c r="B717" s="19"/>
      <c r="C717" s="9"/>
      <c r="D717" s="10" t="s">
        <v>341</v>
      </c>
      <c r="E717" s="11" t="s">
        <v>340</v>
      </c>
      <c r="F717" s="11" t="s">
        <v>340</v>
      </c>
      <c r="G717" s="15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/>
      <c r="C718" s="9"/>
      <c r="D718" s="26" t="s">
        <v>347</v>
      </c>
      <c r="E718" s="26" t="s">
        <v>347</v>
      </c>
      <c r="F718" s="26" t="s">
        <v>116</v>
      </c>
      <c r="G718" s="15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8">
        <v>1</v>
      </c>
      <c r="C719" s="14">
        <v>1</v>
      </c>
      <c r="D719" s="224" t="s">
        <v>95</v>
      </c>
      <c r="E719" s="224" t="s">
        <v>95</v>
      </c>
      <c r="F719" s="224" t="s">
        <v>95</v>
      </c>
      <c r="G719" s="225"/>
      <c r="H719" s="226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26"/>
      <c r="Z719" s="226"/>
      <c r="AA719" s="226"/>
      <c r="AB719" s="226"/>
      <c r="AC719" s="226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7">
        <v>1</v>
      </c>
    </row>
    <row r="720" spans="1:65">
      <c r="A720" s="30"/>
      <c r="B720" s="19">
        <v>1</v>
      </c>
      <c r="C720" s="9">
        <v>2</v>
      </c>
      <c r="D720" s="229" t="s">
        <v>95</v>
      </c>
      <c r="E720" s="229" t="s">
        <v>95</v>
      </c>
      <c r="F720" s="229" t="s">
        <v>95</v>
      </c>
      <c r="G720" s="225"/>
      <c r="H720" s="226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26"/>
      <c r="Z720" s="226"/>
      <c r="AA720" s="226"/>
      <c r="AB720" s="226"/>
      <c r="AC720" s="226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7">
        <v>8</v>
      </c>
    </row>
    <row r="721" spans="1:65">
      <c r="A721" s="30"/>
      <c r="B721" s="19">
        <v>1</v>
      </c>
      <c r="C721" s="9">
        <v>3</v>
      </c>
      <c r="D721" s="229" t="s">
        <v>95</v>
      </c>
      <c r="E721" s="229" t="s">
        <v>95</v>
      </c>
      <c r="F721" s="229" t="s">
        <v>95</v>
      </c>
      <c r="G721" s="225"/>
      <c r="H721" s="226"/>
      <c r="I721" s="226"/>
      <c r="J721" s="226"/>
      <c r="K721" s="226"/>
      <c r="L721" s="226"/>
      <c r="M721" s="226"/>
      <c r="N721" s="226"/>
      <c r="O721" s="226"/>
      <c r="P721" s="226"/>
      <c r="Q721" s="226"/>
      <c r="R721" s="226"/>
      <c r="S721" s="226"/>
      <c r="T721" s="226"/>
      <c r="U721" s="226"/>
      <c r="V721" s="226"/>
      <c r="W721" s="226"/>
      <c r="X721" s="226"/>
      <c r="Y721" s="226"/>
      <c r="Z721" s="226"/>
      <c r="AA721" s="226"/>
      <c r="AB721" s="226"/>
      <c r="AC721" s="226"/>
      <c r="AD721" s="226"/>
      <c r="AE721" s="226"/>
      <c r="AF721" s="226"/>
      <c r="AG721" s="226"/>
      <c r="AH721" s="226"/>
      <c r="AI721" s="226"/>
      <c r="AJ721" s="226"/>
      <c r="AK721" s="226"/>
      <c r="AL721" s="226"/>
      <c r="AM721" s="226"/>
      <c r="AN721" s="226"/>
      <c r="AO721" s="226"/>
      <c r="AP721" s="226"/>
      <c r="AQ721" s="226"/>
      <c r="AR721" s="226"/>
      <c r="AS721" s="226"/>
      <c r="AT721" s="226"/>
      <c r="AU721" s="226"/>
      <c r="AV721" s="226"/>
      <c r="AW721" s="226"/>
      <c r="AX721" s="226"/>
      <c r="AY721" s="226"/>
      <c r="AZ721" s="226"/>
      <c r="BA721" s="226"/>
      <c r="BB721" s="226"/>
      <c r="BC721" s="226"/>
      <c r="BD721" s="226"/>
      <c r="BE721" s="226"/>
      <c r="BF721" s="226"/>
      <c r="BG721" s="226"/>
      <c r="BH721" s="226"/>
      <c r="BI721" s="226"/>
      <c r="BJ721" s="226"/>
      <c r="BK721" s="226"/>
      <c r="BL721" s="226"/>
      <c r="BM721" s="227">
        <v>16</v>
      </c>
    </row>
    <row r="722" spans="1:65">
      <c r="A722" s="30"/>
      <c r="B722" s="19">
        <v>1</v>
      </c>
      <c r="C722" s="9">
        <v>4</v>
      </c>
      <c r="D722" s="229" t="s">
        <v>95</v>
      </c>
      <c r="E722" s="229" t="s">
        <v>95</v>
      </c>
      <c r="F722" s="229" t="s">
        <v>95</v>
      </c>
      <c r="G722" s="225"/>
      <c r="H722" s="226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26"/>
      <c r="Z722" s="226"/>
      <c r="AA722" s="226"/>
      <c r="AB722" s="226"/>
      <c r="AC722" s="226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27" t="s">
        <v>95</v>
      </c>
    </row>
    <row r="723" spans="1:65">
      <c r="A723" s="30"/>
      <c r="B723" s="19">
        <v>1</v>
      </c>
      <c r="C723" s="9">
        <v>5</v>
      </c>
      <c r="D723" s="229" t="s">
        <v>95</v>
      </c>
      <c r="E723" s="229" t="s">
        <v>95</v>
      </c>
      <c r="F723" s="229" t="s">
        <v>95</v>
      </c>
      <c r="G723" s="225"/>
      <c r="H723" s="226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26"/>
      <c r="Z723" s="226"/>
      <c r="AA723" s="226"/>
      <c r="AB723" s="226"/>
      <c r="AC723" s="226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27">
        <v>14</v>
      </c>
    </row>
    <row r="724" spans="1:65">
      <c r="A724" s="30"/>
      <c r="B724" s="19">
        <v>1</v>
      </c>
      <c r="C724" s="9">
        <v>6</v>
      </c>
      <c r="D724" s="229" t="s">
        <v>95</v>
      </c>
      <c r="E724" s="229" t="s">
        <v>95</v>
      </c>
      <c r="F724" s="229" t="s">
        <v>95</v>
      </c>
      <c r="G724" s="225"/>
      <c r="H724" s="226"/>
      <c r="I724" s="226"/>
      <c r="J724" s="226"/>
      <c r="K724" s="226"/>
      <c r="L724" s="226"/>
      <c r="M724" s="226"/>
      <c r="N724" s="226"/>
      <c r="O724" s="226"/>
      <c r="P724" s="226"/>
      <c r="Q724" s="226"/>
      <c r="R724" s="226"/>
      <c r="S724" s="226"/>
      <c r="T724" s="226"/>
      <c r="U724" s="226"/>
      <c r="V724" s="226"/>
      <c r="W724" s="226"/>
      <c r="X724" s="226"/>
      <c r="Y724" s="226"/>
      <c r="Z724" s="226"/>
      <c r="AA724" s="226"/>
      <c r="AB724" s="226"/>
      <c r="AC724" s="226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31"/>
    </row>
    <row r="725" spans="1:65">
      <c r="A725" s="30"/>
      <c r="B725" s="20" t="s">
        <v>275</v>
      </c>
      <c r="C725" s="12"/>
      <c r="D725" s="232" t="s">
        <v>714</v>
      </c>
      <c r="E725" s="232" t="s">
        <v>714</v>
      </c>
      <c r="F725" s="232" t="s">
        <v>714</v>
      </c>
      <c r="G725" s="225"/>
      <c r="H725" s="226"/>
      <c r="I725" s="226"/>
      <c r="J725" s="226"/>
      <c r="K725" s="226"/>
      <c r="L725" s="226"/>
      <c r="M725" s="226"/>
      <c r="N725" s="226"/>
      <c r="O725" s="226"/>
      <c r="P725" s="226"/>
      <c r="Q725" s="226"/>
      <c r="R725" s="226"/>
      <c r="S725" s="226"/>
      <c r="T725" s="226"/>
      <c r="U725" s="226"/>
      <c r="V725" s="226"/>
      <c r="W725" s="226"/>
      <c r="X725" s="226"/>
      <c r="Y725" s="226"/>
      <c r="Z725" s="226"/>
      <c r="AA725" s="226"/>
      <c r="AB725" s="226"/>
      <c r="AC725" s="226"/>
      <c r="AD725" s="226"/>
      <c r="AE725" s="226"/>
      <c r="AF725" s="226"/>
      <c r="AG725" s="226"/>
      <c r="AH725" s="226"/>
      <c r="AI725" s="226"/>
      <c r="AJ725" s="226"/>
      <c r="AK725" s="226"/>
      <c r="AL725" s="226"/>
      <c r="AM725" s="226"/>
      <c r="AN725" s="226"/>
      <c r="AO725" s="226"/>
      <c r="AP725" s="226"/>
      <c r="AQ725" s="226"/>
      <c r="AR725" s="226"/>
      <c r="AS725" s="226"/>
      <c r="AT725" s="226"/>
      <c r="AU725" s="226"/>
      <c r="AV725" s="226"/>
      <c r="AW725" s="226"/>
      <c r="AX725" s="226"/>
      <c r="AY725" s="226"/>
      <c r="AZ725" s="226"/>
      <c r="BA725" s="226"/>
      <c r="BB725" s="226"/>
      <c r="BC725" s="226"/>
      <c r="BD725" s="226"/>
      <c r="BE725" s="226"/>
      <c r="BF725" s="226"/>
      <c r="BG725" s="226"/>
      <c r="BH725" s="226"/>
      <c r="BI725" s="226"/>
      <c r="BJ725" s="226"/>
      <c r="BK725" s="226"/>
      <c r="BL725" s="226"/>
      <c r="BM725" s="231"/>
    </row>
    <row r="726" spans="1:65">
      <c r="A726" s="30"/>
      <c r="B726" s="3" t="s">
        <v>276</v>
      </c>
      <c r="C726" s="29"/>
      <c r="D726" s="228" t="s">
        <v>714</v>
      </c>
      <c r="E726" s="228" t="s">
        <v>714</v>
      </c>
      <c r="F726" s="228" t="s">
        <v>714</v>
      </c>
      <c r="G726" s="225"/>
      <c r="H726" s="226"/>
      <c r="I726" s="226"/>
      <c r="J726" s="226"/>
      <c r="K726" s="226"/>
      <c r="L726" s="226"/>
      <c r="M726" s="226"/>
      <c r="N726" s="226"/>
      <c r="O726" s="226"/>
      <c r="P726" s="226"/>
      <c r="Q726" s="226"/>
      <c r="R726" s="226"/>
      <c r="S726" s="226"/>
      <c r="T726" s="226"/>
      <c r="U726" s="226"/>
      <c r="V726" s="226"/>
      <c r="W726" s="226"/>
      <c r="X726" s="226"/>
      <c r="Y726" s="226"/>
      <c r="Z726" s="226"/>
      <c r="AA726" s="226"/>
      <c r="AB726" s="226"/>
      <c r="AC726" s="226"/>
      <c r="AD726" s="226"/>
      <c r="AE726" s="226"/>
      <c r="AF726" s="226"/>
      <c r="AG726" s="226"/>
      <c r="AH726" s="226"/>
      <c r="AI726" s="226"/>
      <c r="AJ726" s="226"/>
      <c r="AK726" s="226"/>
      <c r="AL726" s="226"/>
      <c r="AM726" s="226"/>
      <c r="AN726" s="226"/>
      <c r="AO726" s="226"/>
      <c r="AP726" s="226"/>
      <c r="AQ726" s="226"/>
      <c r="AR726" s="226"/>
      <c r="AS726" s="226"/>
      <c r="AT726" s="226"/>
      <c r="AU726" s="226"/>
      <c r="AV726" s="226"/>
      <c r="AW726" s="226"/>
      <c r="AX726" s="226"/>
      <c r="AY726" s="226"/>
      <c r="AZ726" s="226"/>
      <c r="BA726" s="226"/>
      <c r="BB726" s="226"/>
      <c r="BC726" s="226"/>
      <c r="BD726" s="226"/>
      <c r="BE726" s="226"/>
      <c r="BF726" s="226"/>
      <c r="BG726" s="226"/>
      <c r="BH726" s="226"/>
      <c r="BI726" s="226"/>
      <c r="BJ726" s="226"/>
      <c r="BK726" s="226"/>
      <c r="BL726" s="226"/>
      <c r="BM726" s="231"/>
    </row>
    <row r="727" spans="1:65">
      <c r="A727" s="30"/>
      <c r="B727" s="3" t="s">
        <v>277</v>
      </c>
      <c r="C727" s="29"/>
      <c r="D727" s="228" t="s">
        <v>714</v>
      </c>
      <c r="E727" s="228" t="s">
        <v>714</v>
      </c>
      <c r="F727" s="228" t="s">
        <v>714</v>
      </c>
      <c r="G727" s="225"/>
      <c r="H727" s="226"/>
      <c r="I727" s="226"/>
      <c r="J727" s="226"/>
      <c r="K727" s="226"/>
      <c r="L727" s="226"/>
      <c r="M727" s="226"/>
      <c r="N727" s="226"/>
      <c r="O727" s="226"/>
      <c r="P727" s="226"/>
      <c r="Q727" s="226"/>
      <c r="R727" s="226"/>
      <c r="S727" s="226"/>
      <c r="T727" s="226"/>
      <c r="U727" s="226"/>
      <c r="V727" s="226"/>
      <c r="W727" s="226"/>
      <c r="X727" s="226"/>
      <c r="Y727" s="226"/>
      <c r="Z727" s="226"/>
      <c r="AA727" s="226"/>
      <c r="AB727" s="226"/>
      <c r="AC727" s="226"/>
      <c r="AD727" s="226"/>
      <c r="AE727" s="226"/>
      <c r="AF727" s="226"/>
      <c r="AG727" s="226"/>
      <c r="AH727" s="226"/>
      <c r="AI727" s="226"/>
      <c r="AJ727" s="226"/>
      <c r="AK727" s="226"/>
      <c r="AL727" s="226"/>
      <c r="AM727" s="226"/>
      <c r="AN727" s="226"/>
      <c r="AO727" s="226"/>
      <c r="AP727" s="226"/>
      <c r="AQ727" s="226"/>
      <c r="AR727" s="226"/>
      <c r="AS727" s="226"/>
      <c r="AT727" s="226"/>
      <c r="AU727" s="226"/>
      <c r="AV727" s="226"/>
      <c r="AW727" s="226"/>
      <c r="AX727" s="226"/>
      <c r="AY727" s="226"/>
      <c r="AZ727" s="226"/>
      <c r="BA727" s="226"/>
      <c r="BB727" s="226"/>
      <c r="BC727" s="226"/>
      <c r="BD727" s="226"/>
      <c r="BE727" s="226"/>
      <c r="BF727" s="226"/>
      <c r="BG727" s="226"/>
      <c r="BH727" s="226"/>
      <c r="BI727" s="226"/>
      <c r="BJ727" s="226"/>
      <c r="BK727" s="226"/>
      <c r="BL727" s="226"/>
      <c r="BM727" s="231"/>
    </row>
    <row r="728" spans="1:65">
      <c r="A728" s="30"/>
      <c r="B728" s="3" t="s">
        <v>86</v>
      </c>
      <c r="C728" s="29"/>
      <c r="D728" s="13" t="s">
        <v>714</v>
      </c>
      <c r="E728" s="13" t="s">
        <v>714</v>
      </c>
      <c r="F728" s="13" t="s">
        <v>714</v>
      </c>
      <c r="G728" s="15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278</v>
      </c>
      <c r="C729" s="29"/>
      <c r="D729" s="13" t="s">
        <v>714</v>
      </c>
      <c r="E729" s="13" t="s">
        <v>714</v>
      </c>
      <c r="F729" s="13" t="s">
        <v>714</v>
      </c>
      <c r="G729" s="15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279</v>
      </c>
      <c r="C730" s="47"/>
      <c r="D730" s="45" t="s">
        <v>280</v>
      </c>
      <c r="E730" s="45" t="s">
        <v>280</v>
      </c>
      <c r="F730" s="45" t="s">
        <v>280</v>
      </c>
      <c r="G730" s="15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BM731" s="55"/>
    </row>
    <row r="732" spans="1:65" ht="15">
      <c r="B732" s="8" t="s">
        <v>628</v>
      </c>
      <c r="BM732" s="28" t="s">
        <v>339</v>
      </c>
    </row>
    <row r="733" spans="1:65" ht="15">
      <c r="A733" s="25" t="s">
        <v>40</v>
      </c>
      <c r="B733" s="18" t="s">
        <v>110</v>
      </c>
      <c r="C733" s="15" t="s">
        <v>111</v>
      </c>
      <c r="D733" s="16" t="s">
        <v>227</v>
      </c>
      <c r="E733" s="17" t="s">
        <v>227</v>
      </c>
      <c r="F733" s="17" t="s">
        <v>227</v>
      </c>
      <c r="G733" s="17" t="s">
        <v>227</v>
      </c>
      <c r="H733" s="15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228</v>
      </c>
      <c r="C734" s="9" t="s">
        <v>228</v>
      </c>
      <c r="D734" s="149" t="s">
        <v>235</v>
      </c>
      <c r="E734" s="150" t="s">
        <v>237</v>
      </c>
      <c r="F734" s="150" t="s">
        <v>255</v>
      </c>
      <c r="G734" s="150" t="s">
        <v>256</v>
      </c>
      <c r="H734" s="15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341</v>
      </c>
      <c r="E735" s="11" t="s">
        <v>340</v>
      </c>
      <c r="F735" s="11" t="s">
        <v>340</v>
      </c>
      <c r="G735" s="11" t="s">
        <v>340</v>
      </c>
      <c r="H735" s="15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9"/>
      <c r="C736" s="9"/>
      <c r="D736" s="26" t="s">
        <v>345</v>
      </c>
      <c r="E736" s="26" t="s">
        <v>345</v>
      </c>
      <c r="F736" s="26" t="s">
        <v>344</v>
      </c>
      <c r="G736" s="26" t="s">
        <v>345</v>
      </c>
      <c r="H736" s="15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8">
        <v>1</v>
      </c>
      <c r="C737" s="14">
        <v>1</v>
      </c>
      <c r="D737" s="22">
        <v>3.3</v>
      </c>
      <c r="E737" s="22">
        <v>3.04</v>
      </c>
      <c r="F737" s="22">
        <v>3.36592803469168</v>
      </c>
      <c r="G737" s="22">
        <v>2.2000000000000002</v>
      </c>
      <c r="H737" s="15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>
        <v>1</v>
      </c>
      <c r="C738" s="9">
        <v>2</v>
      </c>
      <c r="D738" s="11">
        <v>3.4</v>
      </c>
      <c r="E738" s="11">
        <v>2.96</v>
      </c>
      <c r="F738" s="11">
        <v>3.3121050907439198</v>
      </c>
      <c r="G738" s="11">
        <v>2.2000000000000002</v>
      </c>
      <c r="H738" s="15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28</v>
      </c>
    </row>
    <row r="739" spans="1:65">
      <c r="A739" s="30"/>
      <c r="B739" s="19">
        <v>1</v>
      </c>
      <c r="C739" s="9">
        <v>3</v>
      </c>
      <c r="D739" s="11">
        <v>3.2</v>
      </c>
      <c r="E739" s="11">
        <v>3.05</v>
      </c>
      <c r="F739" s="11">
        <v>3.3527754610700309</v>
      </c>
      <c r="G739" s="11">
        <v>2.2000000000000002</v>
      </c>
      <c r="H739" s="15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16</v>
      </c>
    </row>
    <row r="740" spans="1:65">
      <c r="A740" s="30"/>
      <c r="B740" s="19">
        <v>1</v>
      </c>
      <c r="C740" s="9">
        <v>4</v>
      </c>
      <c r="D740" s="11">
        <v>3.3</v>
      </c>
      <c r="E740" s="11">
        <v>2.96</v>
      </c>
      <c r="F740" s="11">
        <v>3.3191904957004499</v>
      </c>
      <c r="G740" s="11">
        <v>2.2999999999999998</v>
      </c>
      <c r="H740" s="15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2.9631799992654502</v>
      </c>
    </row>
    <row r="741" spans="1:65">
      <c r="A741" s="30"/>
      <c r="B741" s="19">
        <v>1</v>
      </c>
      <c r="C741" s="9">
        <v>5</v>
      </c>
      <c r="D741" s="11">
        <v>3.2</v>
      </c>
      <c r="E741" s="11">
        <v>3.03</v>
      </c>
      <c r="F741" s="11">
        <v>3.3299920185139165</v>
      </c>
      <c r="G741" s="11">
        <v>2.2000000000000002</v>
      </c>
      <c r="H741" s="15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9</v>
      </c>
    </row>
    <row r="742" spans="1:65">
      <c r="A742" s="30"/>
      <c r="B742" s="19">
        <v>1</v>
      </c>
      <c r="C742" s="9">
        <v>6</v>
      </c>
      <c r="D742" s="11">
        <v>3.4</v>
      </c>
      <c r="E742" s="11">
        <v>2.99</v>
      </c>
      <c r="F742" s="11">
        <v>3.3063288816507699</v>
      </c>
      <c r="G742" s="11">
        <v>2.2000000000000002</v>
      </c>
      <c r="H742" s="15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20" t="s">
        <v>275</v>
      </c>
      <c r="C743" s="12"/>
      <c r="D743" s="23">
        <v>3.2999999999999994</v>
      </c>
      <c r="E743" s="23">
        <v>3.0050000000000003</v>
      </c>
      <c r="F743" s="23">
        <v>3.3310533303951275</v>
      </c>
      <c r="G743" s="23">
        <v>2.2166666666666668</v>
      </c>
      <c r="H743" s="15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276</v>
      </c>
      <c r="C744" s="29"/>
      <c r="D744" s="11">
        <v>3.3</v>
      </c>
      <c r="E744" s="11">
        <v>3.01</v>
      </c>
      <c r="F744" s="11">
        <v>3.3245912571071834</v>
      </c>
      <c r="G744" s="11">
        <v>2.2000000000000002</v>
      </c>
      <c r="H744" s="15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277</v>
      </c>
      <c r="C745" s="29"/>
      <c r="D745" s="24">
        <v>8.9442719099991477E-2</v>
      </c>
      <c r="E745" s="24">
        <v>4.0373258476372638E-2</v>
      </c>
      <c r="F745" s="24">
        <v>2.3665516441962429E-2</v>
      </c>
      <c r="G745" s="24">
        <v>4.0824829046386159E-2</v>
      </c>
      <c r="H745" s="15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86</v>
      </c>
      <c r="C746" s="29"/>
      <c r="D746" s="13">
        <v>2.7103854272724694E-2</v>
      </c>
      <c r="E746" s="13">
        <v>1.343536055786111E-2</v>
      </c>
      <c r="F746" s="13">
        <v>7.1045144267189624E-3</v>
      </c>
      <c r="G746" s="13">
        <v>1.8417216111151651E-2</v>
      </c>
      <c r="H746" s="15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278</v>
      </c>
      <c r="C747" s="29"/>
      <c r="D747" s="13">
        <v>0.11366842406402733</v>
      </c>
      <c r="E747" s="13">
        <v>1.411321645830399E-2</v>
      </c>
      <c r="F747" s="13">
        <v>0.12414815543465818</v>
      </c>
      <c r="G747" s="13">
        <v>-0.25192979595699161</v>
      </c>
      <c r="H747" s="15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279</v>
      </c>
      <c r="C748" s="47"/>
      <c r="D748" s="45">
        <v>0.61</v>
      </c>
      <c r="E748" s="45">
        <v>0.61</v>
      </c>
      <c r="F748" s="45">
        <v>0.74</v>
      </c>
      <c r="G748" s="45">
        <v>3.87</v>
      </c>
      <c r="H748" s="15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G749" s="20"/>
      <c r="BM749" s="55"/>
    </row>
    <row r="750" spans="1:65" ht="15">
      <c r="B750" s="8" t="s">
        <v>629</v>
      </c>
      <c r="BM750" s="28" t="s">
        <v>339</v>
      </c>
    </row>
    <row r="751" spans="1:65" ht="15">
      <c r="A751" s="25" t="s">
        <v>124</v>
      </c>
      <c r="B751" s="18" t="s">
        <v>110</v>
      </c>
      <c r="C751" s="15" t="s">
        <v>111</v>
      </c>
      <c r="D751" s="16" t="s">
        <v>227</v>
      </c>
      <c r="E751" s="17" t="s">
        <v>227</v>
      </c>
      <c r="F751" s="17" t="s">
        <v>227</v>
      </c>
      <c r="G751" s="15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228</v>
      </c>
      <c r="C752" s="9" t="s">
        <v>228</v>
      </c>
      <c r="D752" s="149" t="s">
        <v>234</v>
      </c>
      <c r="E752" s="150" t="s">
        <v>265</v>
      </c>
      <c r="F752" s="150" t="s">
        <v>266</v>
      </c>
      <c r="G752" s="15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82</v>
      </c>
    </row>
    <row r="753" spans="1:65">
      <c r="A753" s="30"/>
      <c r="B753" s="19"/>
      <c r="C753" s="9"/>
      <c r="D753" s="10" t="s">
        <v>341</v>
      </c>
      <c r="E753" s="11" t="s">
        <v>340</v>
      </c>
      <c r="F753" s="11" t="s">
        <v>340</v>
      </c>
      <c r="G753" s="15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9"/>
      <c r="C754" s="9"/>
      <c r="D754" s="26" t="s">
        <v>347</v>
      </c>
      <c r="E754" s="26" t="s">
        <v>347</v>
      </c>
      <c r="F754" s="26" t="s">
        <v>116</v>
      </c>
      <c r="G754" s="15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8">
        <v>1</v>
      </c>
      <c r="C755" s="14">
        <v>1</v>
      </c>
      <c r="D755" s="145" t="s">
        <v>104</v>
      </c>
      <c r="E755" s="145" t="s">
        <v>104</v>
      </c>
      <c r="F755" s="145" t="s">
        <v>104</v>
      </c>
      <c r="G755" s="15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>
        <v>1</v>
      </c>
      <c r="C756" s="9">
        <v>2</v>
      </c>
      <c r="D756" s="147" t="s">
        <v>104</v>
      </c>
      <c r="E756" s="147" t="s">
        <v>104</v>
      </c>
      <c r="F756" s="147" t="s">
        <v>104</v>
      </c>
      <c r="G756" s="15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4</v>
      </c>
    </row>
    <row r="757" spans="1:65">
      <c r="A757" s="30"/>
      <c r="B757" s="19">
        <v>1</v>
      </c>
      <c r="C757" s="9">
        <v>3</v>
      </c>
      <c r="D757" s="147" t="s">
        <v>104</v>
      </c>
      <c r="E757" s="147" t="s">
        <v>104</v>
      </c>
      <c r="F757" s="147" t="s">
        <v>104</v>
      </c>
      <c r="G757" s="15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16</v>
      </c>
    </row>
    <row r="758" spans="1:65">
      <c r="A758" s="30"/>
      <c r="B758" s="19">
        <v>1</v>
      </c>
      <c r="C758" s="9">
        <v>4</v>
      </c>
      <c r="D758" s="147" t="s">
        <v>104</v>
      </c>
      <c r="E758" s="147" t="s">
        <v>104</v>
      </c>
      <c r="F758" s="147" t="s">
        <v>104</v>
      </c>
      <c r="G758" s="15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 t="s">
        <v>104</v>
      </c>
    </row>
    <row r="759" spans="1:65">
      <c r="A759" s="30"/>
      <c r="B759" s="19">
        <v>1</v>
      </c>
      <c r="C759" s="9">
        <v>5</v>
      </c>
      <c r="D759" s="147" t="s">
        <v>104</v>
      </c>
      <c r="E759" s="147" t="s">
        <v>104</v>
      </c>
      <c r="F759" s="147" t="s">
        <v>104</v>
      </c>
      <c r="G759" s="15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10</v>
      </c>
    </row>
    <row r="760" spans="1:65">
      <c r="A760" s="30"/>
      <c r="B760" s="19">
        <v>1</v>
      </c>
      <c r="C760" s="9">
        <v>6</v>
      </c>
      <c r="D760" s="147" t="s">
        <v>104</v>
      </c>
      <c r="E760" s="147" t="s">
        <v>104</v>
      </c>
      <c r="F760" s="147" t="s">
        <v>104</v>
      </c>
      <c r="G760" s="15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20" t="s">
        <v>275</v>
      </c>
      <c r="C761" s="12"/>
      <c r="D761" s="23" t="s">
        <v>714</v>
      </c>
      <c r="E761" s="23" t="s">
        <v>714</v>
      </c>
      <c r="F761" s="23" t="s">
        <v>714</v>
      </c>
      <c r="G761" s="15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276</v>
      </c>
      <c r="C762" s="29"/>
      <c r="D762" s="11" t="s">
        <v>714</v>
      </c>
      <c r="E762" s="11" t="s">
        <v>714</v>
      </c>
      <c r="F762" s="11" t="s">
        <v>714</v>
      </c>
      <c r="G762" s="15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277</v>
      </c>
      <c r="C763" s="29"/>
      <c r="D763" s="24" t="s">
        <v>714</v>
      </c>
      <c r="E763" s="24" t="s">
        <v>714</v>
      </c>
      <c r="F763" s="24" t="s">
        <v>714</v>
      </c>
      <c r="G763" s="15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86</v>
      </c>
      <c r="C764" s="29"/>
      <c r="D764" s="13" t="s">
        <v>714</v>
      </c>
      <c r="E764" s="13" t="s">
        <v>714</v>
      </c>
      <c r="F764" s="13" t="s">
        <v>714</v>
      </c>
      <c r="G764" s="151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278</v>
      </c>
      <c r="C765" s="29"/>
      <c r="D765" s="13" t="s">
        <v>714</v>
      </c>
      <c r="E765" s="13" t="s">
        <v>714</v>
      </c>
      <c r="F765" s="13" t="s">
        <v>714</v>
      </c>
      <c r="G765" s="151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279</v>
      </c>
      <c r="C766" s="47"/>
      <c r="D766" s="45" t="s">
        <v>280</v>
      </c>
      <c r="E766" s="45" t="s">
        <v>280</v>
      </c>
      <c r="F766" s="45" t="s">
        <v>280</v>
      </c>
      <c r="G766" s="151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BM767" s="55"/>
    </row>
    <row r="768" spans="1:65" ht="15">
      <c r="B768" s="8" t="s">
        <v>630</v>
      </c>
      <c r="BM768" s="28" t="s">
        <v>66</v>
      </c>
    </row>
    <row r="769" spans="1:65" ht="15">
      <c r="A769" s="25" t="s">
        <v>43</v>
      </c>
      <c r="B769" s="18" t="s">
        <v>110</v>
      </c>
      <c r="C769" s="15" t="s">
        <v>111</v>
      </c>
      <c r="D769" s="16" t="s">
        <v>227</v>
      </c>
      <c r="E769" s="17" t="s">
        <v>227</v>
      </c>
      <c r="F769" s="17" t="s">
        <v>227</v>
      </c>
      <c r="G769" s="17" t="s">
        <v>227</v>
      </c>
      <c r="H769" s="17" t="s">
        <v>227</v>
      </c>
      <c r="I769" s="17" t="s">
        <v>227</v>
      </c>
      <c r="J769" s="17" t="s">
        <v>227</v>
      </c>
      <c r="K769" s="17" t="s">
        <v>227</v>
      </c>
      <c r="L769" s="17" t="s">
        <v>227</v>
      </c>
      <c r="M769" s="17" t="s">
        <v>227</v>
      </c>
      <c r="N769" s="17" t="s">
        <v>227</v>
      </c>
      <c r="O769" s="17" t="s">
        <v>227</v>
      </c>
      <c r="P769" s="17" t="s">
        <v>227</v>
      </c>
      <c r="Q769" s="17" t="s">
        <v>227</v>
      </c>
      <c r="R769" s="17" t="s">
        <v>227</v>
      </c>
      <c r="S769" s="17" t="s">
        <v>227</v>
      </c>
      <c r="T769" s="17" t="s">
        <v>227</v>
      </c>
      <c r="U769" s="17" t="s">
        <v>227</v>
      </c>
      <c r="V769" s="17" t="s">
        <v>227</v>
      </c>
      <c r="W769" s="17" t="s">
        <v>227</v>
      </c>
      <c r="X769" s="17" t="s">
        <v>227</v>
      </c>
      <c r="Y769" s="17" t="s">
        <v>227</v>
      </c>
      <c r="Z769" s="151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228</v>
      </c>
      <c r="C770" s="9" t="s">
        <v>228</v>
      </c>
      <c r="D770" s="149" t="s">
        <v>230</v>
      </c>
      <c r="E770" s="150" t="s">
        <v>231</v>
      </c>
      <c r="F770" s="150" t="s">
        <v>232</v>
      </c>
      <c r="G770" s="150" t="s">
        <v>233</v>
      </c>
      <c r="H770" s="150" t="s">
        <v>234</v>
      </c>
      <c r="I770" s="150" t="s">
        <v>235</v>
      </c>
      <c r="J770" s="150" t="s">
        <v>236</v>
      </c>
      <c r="K770" s="150" t="s">
        <v>237</v>
      </c>
      <c r="L770" s="150" t="s">
        <v>238</v>
      </c>
      <c r="M770" s="150" t="s">
        <v>239</v>
      </c>
      <c r="N770" s="150" t="s">
        <v>240</v>
      </c>
      <c r="O770" s="150" t="s">
        <v>241</v>
      </c>
      <c r="P770" s="150" t="s">
        <v>242</v>
      </c>
      <c r="Q770" s="150" t="s">
        <v>248</v>
      </c>
      <c r="R770" s="150" t="s">
        <v>304</v>
      </c>
      <c r="S770" s="150" t="s">
        <v>250</v>
      </c>
      <c r="T770" s="150" t="s">
        <v>255</v>
      </c>
      <c r="U770" s="150" t="s">
        <v>256</v>
      </c>
      <c r="V770" s="150" t="s">
        <v>305</v>
      </c>
      <c r="W770" s="150" t="s">
        <v>264</v>
      </c>
      <c r="X770" s="150" t="s">
        <v>265</v>
      </c>
      <c r="Y770" s="150" t="s">
        <v>266</v>
      </c>
      <c r="Z770" s="151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340</v>
      </c>
      <c r="E771" s="11" t="s">
        <v>341</v>
      </c>
      <c r="F771" s="11" t="s">
        <v>341</v>
      </c>
      <c r="G771" s="11" t="s">
        <v>340</v>
      </c>
      <c r="H771" s="11" t="s">
        <v>341</v>
      </c>
      <c r="I771" s="11" t="s">
        <v>341</v>
      </c>
      <c r="J771" s="11" t="s">
        <v>340</v>
      </c>
      <c r="K771" s="11" t="s">
        <v>340</v>
      </c>
      <c r="L771" s="11" t="s">
        <v>340</v>
      </c>
      <c r="M771" s="11" t="s">
        <v>340</v>
      </c>
      <c r="N771" s="11" t="s">
        <v>340</v>
      </c>
      <c r="O771" s="11" t="s">
        <v>340</v>
      </c>
      <c r="P771" s="11" t="s">
        <v>340</v>
      </c>
      <c r="Q771" s="11" t="s">
        <v>341</v>
      </c>
      <c r="R771" s="11" t="s">
        <v>341</v>
      </c>
      <c r="S771" s="11" t="s">
        <v>341</v>
      </c>
      <c r="T771" s="11" t="s">
        <v>340</v>
      </c>
      <c r="U771" s="11" t="s">
        <v>340</v>
      </c>
      <c r="V771" s="11" t="s">
        <v>340</v>
      </c>
      <c r="W771" s="11" t="s">
        <v>341</v>
      </c>
      <c r="X771" s="11" t="s">
        <v>340</v>
      </c>
      <c r="Y771" s="11" t="s">
        <v>340</v>
      </c>
      <c r="Z771" s="151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2</v>
      </c>
    </row>
    <row r="772" spans="1:65">
      <c r="A772" s="30"/>
      <c r="B772" s="19"/>
      <c r="C772" s="9"/>
      <c r="D772" s="26" t="s">
        <v>344</v>
      </c>
      <c r="E772" s="26" t="s">
        <v>345</v>
      </c>
      <c r="F772" s="26" t="s">
        <v>344</v>
      </c>
      <c r="G772" s="26" t="s">
        <v>346</v>
      </c>
      <c r="H772" s="26" t="s">
        <v>347</v>
      </c>
      <c r="I772" s="26" t="s">
        <v>345</v>
      </c>
      <c r="J772" s="26" t="s">
        <v>345</v>
      </c>
      <c r="K772" s="26" t="s">
        <v>345</v>
      </c>
      <c r="L772" s="26" t="s">
        <v>345</v>
      </c>
      <c r="M772" s="26" t="s">
        <v>345</v>
      </c>
      <c r="N772" s="26" t="s">
        <v>345</v>
      </c>
      <c r="O772" s="26" t="s">
        <v>345</v>
      </c>
      <c r="P772" s="26" t="s">
        <v>345</v>
      </c>
      <c r="Q772" s="26" t="s">
        <v>344</v>
      </c>
      <c r="R772" s="26" t="s">
        <v>345</v>
      </c>
      <c r="S772" s="26" t="s">
        <v>346</v>
      </c>
      <c r="T772" s="26" t="s">
        <v>344</v>
      </c>
      <c r="U772" s="26" t="s">
        <v>345</v>
      </c>
      <c r="V772" s="26"/>
      <c r="W772" s="26" t="s">
        <v>347</v>
      </c>
      <c r="X772" s="26" t="s">
        <v>347</v>
      </c>
      <c r="Y772" s="26" t="s">
        <v>116</v>
      </c>
      <c r="Z772" s="151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8">
        <v>1</v>
      </c>
      <c r="C773" s="14">
        <v>1</v>
      </c>
      <c r="D773" s="22">
        <v>6.53</v>
      </c>
      <c r="E773" s="22">
        <v>6</v>
      </c>
      <c r="F773" s="22">
        <v>8.4</v>
      </c>
      <c r="G773" s="22">
        <v>6.5</v>
      </c>
      <c r="H773" s="22">
        <v>6.3973399148046708</v>
      </c>
      <c r="I773" s="22">
        <v>6.3</v>
      </c>
      <c r="J773" s="22">
        <v>6</v>
      </c>
      <c r="K773" s="22">
        <v>5.6</v>
      </c>
      <c r="L773" s="22">
        <v>5.6</v>
      </c>
      <c r="M773" s="22">
        <v>6.1</v>
      </c>
      <c r="N773" s="22">
        <v>6.1</v>
      </c>
      <c r="O773" s="22">
        <v>7.1</v>
      </c>
      <c r="P773" s="22">
        <v>6.4</v>
      </c>
      <c r="Q773" s="22">
        <v>6.4</v>
      </c>
      <c r="R773" s="22">
        <v>4.9000000000000004</v>
      </c>
      <c r="S773" s="22">
        <v>6.3</v>
      </c>
      <c r="T773" s="22">
        <v>7.9115063741804317</v>
      </c>
      <c r="U773" s="22">
        <v>5.36</v>
      </c>
      <c r="V773" s="22">
        <v>6.8675491444381276</v>
      </c>
      <c r="W773" s="145">
        <v>8.08</v>
      </c>
      <c r="X773" s="145">
        <v>9.83</v>
      </c>
      <c r="Y773" s="22">
        <v>6.83</v>
      </c>
      <c r="Z773" s="151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>
        <v>1</v>
      </c>
      <c r="C774" s="9">
        <v>2</v>
      </c>
      <c r="D774" s="11">
        <v>6.47</v>
      </c>
      <c r="E774" s="11">
        <v>6</v>
      </c>
      <c r="F774" s="11">
        <v>7.8</v>
      </c>
      <c r="G774" s="11">
        <v>6.2</v>
      </c>
      <c r="H774" s="11">
        <v>6.4454817780980553</v>
      </c>
      <c r="I774" s="11">
        <v>6.8</v>
      </c>
      <c r="J774" s="11">
        <v>6.1</v>
      </c>
      <c r="K774" s="11">
        <v>5.4</v>
      </c>
      <c r="L774" s="11">
        <v>5.5</v>
      </c>
      <c r="M774" s="11">
        <v>6</v>
      </c>
      <c r="N774" s="11">
        <v>6.5</v>
      </c>
      <c r="O774" s="11">
        <v>6.9</v>
      </c>
      <c r="P774" s="11">
        <v>6.4</v>
      </c>
      <c r="Q774" s="11">
        <v>5.9</v>
      </c>
      <c r="R774" s="11">
        <v>5</v>
      </c>
      <c r="S774" s="11">
        <v>6.3</v>
      </c>
      <c r="T774" s="11">
        <v>7.7917519789428011</v>
      </c>
      <c r="U774" s="11">
        <v>5.24</v>
      </c>
      <c r="V774" s="11">
        <v>6.9862647253191756</v>
      </c>
      <c r="W774" s="147">
        <v>8.24</v>
      </c>
      <c r="X774" s="147">
        <v>9.89</v>
      </c>
      <c r="Y774" s="11">
        <v>6.77</v>
      </c>
      <c r="Z774" s="151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29</v>
      </c>
    </row>
    <row r="775" spans="1:65">
      <c r="A775" s="30"/>
      <c r="B775" s="19">
        <v>1</v>
      </c>
      <c r="C775" s="9">
        <v>3</v>
      </c>
      <c r="D775" s="11">
        <v>6.52</v>
      </c>
      <c r="E775" s="11">
        <v>5.8</v>
      </c>
      <c r="F775" s="11">
        <v>7.3</v>
      </c>
      <c r="G775" s="11">
        <v>6.3</v>
      </c>
      <c r="H775" s="11">
        <v>6.549810075738872</v>
      </c>
      <c r="I775" s="11">
        <v>6.9</v>
      </c>
      <c r="J775" s="11">
        <v>5.4</v>
      </c>
      <c r="K775" s="11">
        <v>5.7</v>
      </c>
      <c r="L775" s="11">
        <v>5.5</v>
      </c>
      <c r="M775" s="11">
        <v>6</v>
      </c>
      <c r="N775" s="11">
        <v>6.6</v>
      </c>
      <c r="O775" s="11">
        <v>7.2</v>
      </c>
      <c r="P775" s="11">
        <v>6.2</v>
      </c>
      <c r="Q775" s="11">
        <v>6.3</v>
      </c>
      <c r="R775" s="11">
        <v>5</v>
      </c>
      <c r="S775" s="11">
        <v>6.3</v>
      </c>
      <c r="T775" s="11">
        <v>7.8006323661058987</v>
      </c>
      <c r="U775" s="11">
        <v>5.33</v>
      </c>
      <c r="V775" s="11">
        <v>6.8392466187117504</v>
      </c>
      <c r="W775" s="147">
        <v>8.3699999999999992</v>
      </c>
      <c r="X775" s="147">
        <v>9.69</v>
      </c>
      <c r="Y775" s="11">
        <v>7.06</v>
      </c>
      <c r="Z775" s="151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16</v>
      </c>
    </row>
    <row r="776" spans="1:65">
      <c r="A776" s="30"/>
      <c r="B776" s="19">
        <v>1</v>
      </c>
      <c r="C776" s="9">
        <v>4</v>
      </c>
      <c r="D776" s="11">
        <v>6.62</v>
      </c>
      <c r="E776" s="11">
        <v>6.1</v>
      </c>
      <c r="F776" s="11">
        <v>7.4</v>
      </c>
      <c r="G776" s="11">
        <v>6.2</v>
      </c>
      <c r="H776" s="11">
        <v>6.3672811576244825</v>
      </c>
      <c r="I776" s="11">
        <v>6.5</v>
      </c>
      <c r="J776" s="11">
        <v>5.9</v>
      </c>
      <c r="K776" s="11">
        <v>5.8</v>
      </c>
      <c r="L776" s="11">
        <v>5.7</v>
      </c>
      <c r="M776" s="11">
        <v>6</v>
      </c>
      <c r="N776" s="11">
        <v>6.5</v>
      </c>
      <c r="O776" s="11">
        <v>7</v>
      </c>
      <c r="P776" s="11">
        <v>6.4</v>
      </c>
      <c r="Q776" s="11">
        <v>6.4</v>
      </c>
      <c r="R776" s="11">
        <v>5</v>
      </c>
      <c r="S776" s="11">
        <v>6.5</v>
      </c>
      <c r="T776" s="11">
        <v>7.8641093723910505</v>
      </c>
      <c r="U776" s="11">
        <v>5.51</v>
      </c>
      <c r="V776" s="11">
        <v>6.9075934543007511</v>
      </c>
      <c r="W776" s="147">
        <v>8.5299999999999994</v>
      </c>
      <c r="X776" s="147">
        <v>9.73</v>
      </c>
      <c r="Y776" s="11">
        <v>7.09</v>
      </c>
      <c r="Z776" s="151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6.3092977795493432</v>
      </c>
    </row>
    <row r="777" spans="1:65">
      <c r="A777" s="30"/>
      <c r="B777" s="19">
        <v>1</v>
      </c>
      <c r="C777" s="9">
        <v>5</v>
      </c>
      <c r="D777" s="11">
        <v>6.39</v>
      </c>
      <c r="E777" s="11">
        <v>6.1</v>
      </c>
      <c r="F777" s="11">
        <v>6.8</v>
      </c>
      <c r="G777" s="11">
        <v>6.6</v>
      </c>
      <c r="H777" s="11">
        <v>6.2890424818126496</v>
      </c>
      <c r="I777" s="11">
        <v>6.7</v>
      </c>
      <c r="J777" s="11">
        <v>5.4</v>
      </c>
      <c r="K777" s="11">
        <v>5.6</v>
      </c>
      <c r="L777" s="11">
        <v>5.4</v>
      </c>
      <c r="M777" s="11">
        <v>5.9</v>
      </c>
      <c r="N777" s="11">
        <v>5.8</v>
      </c>
      <c r="O777" s="11">
        <v>6.7</v>
      </c>
      <c r="P777" s="11">
        <v>6</v>
      </c>
      <c r="Q777" s="11">
        <v>6</v>
      </c>
      <c r="R777" s="11">
        <v>5.0999999999999996</v>
      </c>
      <c r="S777" s="11">
        <v>6.3</v>
      </c>
      <c r="T777" s="11">
        <v>7.953923199759771</v>
      </c>
      <c r="U777" s="11">
        <v>5.34</v>
      </c>
      <c r="V777" s="11">
        <v>6.6877633187739818</v>
      </c>
      <c r="W777" s="147">
        <v>8.49</v>
      </c>
      <c r="X777" s="147">
        <v>9.57</v>
      </c>
      <c r="Y777" s="11">
        <v>6.73</v>
      </c>
      <c r="Z777" s="151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104</v>
      </c>
    </row>
    <row r="778" spans="1:65">
      <c r="A778" s="30"/>
      <c r="B778" s="19">
        <v>1</v>
      </c>
      <c r="C778" s="9">
        <v>6</v>
      </c>
      <c r="D778" s="11">
        <v>6.6</v>
      </c>
      <c r="E778" s="11">
        <v>5.8</v>
      </c>
      <c r="F778" s="11">
        <v>6.9</v>
      </c>
      <c r="G778" s="11">
        <v>6.3</v>
      </c>
      <c r="H778" s="11">
        <v>6.5720809781389384</v>
      </c>
      <c r="I778" s="11">
        <v>6.9</v>
      </c>
      <c r="J778" s="11">
        <v>5.8</v>
      </c>
      <c r="K778" s="11">
        <v>5.6</v>
      </c>
      <c r="L778" s="11">
        <v>5.5</v>
      </c>
      <c r="M778" s="11">
        <v>6</v>
      </c>
      <c r="N778" s="11">
        <v>5.9</v>
      </c>
      <c r="O778" s="11">
        <v>6.5</v>
      </c>
      <c r="P778" s="11">
        <v>5.9</v>
      </c>
      <c r="Q778" s="11">
        <v>6.5</v>
      </c>
      <c r="R778" s="11">
        <v>5</v>
      </c>
      <c r="S778" s="11">
        <v>6.3</v>
      </c>
      <c r="T778" s="11">
        <v>7.7002688342026193</v>
      </c>
      <c r="U778" s="146">
        <v>5.69</v>
      </c>
      <c r="V778" s="11">
        <v>6.9980877725771693</v>
      </c>
      <c r="W778" s="147">
        <v>8.61</v>
      </c>
      <c r="X778" s="147">
        <v>10.029999999999999</v>
      </c>
      <c r="Y778" s="11">
        <v>6.74</v>
      </c>
      <c r="Z778" s="151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20" t="s">
        <v>275</v>
      </c>
      <c r="C779" s="12"/>
      <c r="D779" s="23">
        <v>6.5216666666666674</v>
      </c>
      <c r="E779" s="23">
        <v>5.9666666666666659</v>
      </c>
      <c r="F779" s="23">
        <v>7.4333333333333327</v>
      </c>
      <c r="G779" s="23">
        <v>6.3499999999999988</v>
      </c>
      <c r="H779" s="23">
        <v>6.4368393977029443</v>
      </c>
      <c r="I779" s="23">
        <v>6.6833333333333336</v>
      </c>
      <c r="J779" s="23">
        <v>5.7666666666666657</v>
      </c>
      <c r="K779" s="23">
        <v>5.6166666666666671</v>
      </c>
      <c r="L779" s="23">
        <v>5.5333333333333341</v>
      </c>
      <c r="M779" s="23">
        <v>6</v>
      </c>
      <c r="N779" s="23">
        <v>6.2333333333333334</v>
      </c>
      <c r="O779" s="23">
        <v>6.8999999999999995</v>
      </c>
      <c r="P779" s="23">
        <v>6.2166666666666659</v>
      </c>
      <c r="Q779" s="23">
        <v>6.25</v>
      </c>
      <c r="R779" s="23">
        <v>5</v>
      </c>
      <c r="S779" s="23">
        <v>6.333333333333333</v>
      </c>
      <c r="T779" s="23">
        <v>7.8370320209304287</v>
      </c>
      <c r="U779" s="23">
        <v>5.4116666666666662</v>
      </c>
      <c r="V779" s="23">
        <v>6.8810841723534928</v>
      </c>
      <c r="W779" s="23">
        <v>8.3866666666666667</v>
      </c>
      <c r="X779" s="23">
        <v>9.7900000000000009</v>
      </c>
      <c r="Y779" s="23">
        <v>6.870000000000001</v>
      </c>
      <c r="Z779" s="151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276</v>
      </c>
      <c r="C780" s="29"/>
      <c r="D780" s="11">
        <v>6.5250000000000004</v>
      </c>
      <c r="E780" s="11">
        <v>6</v>
      </c>
      <c r="F780" s="11">
        <v>7.35</v>
      </c>
      <c r="G780" s="11">
        <v>6.3</v>
      </c>
      <c r="H780" s="11">
        <v>6.4214108464513631</v>
      </c>
      <c r="I780" s="11">
        <v>6.75</v>
      </c>
      <c r="J780" s="11">
        <v>5.85</v>
      </c>
      <c r="K780" s="11">
        <v>5.6</v>
      </c>
      <c r="L780" s="11">
        <v>5.5</v>
      </c>
      <c r="M780" s="11">
        <v>6</v>
      </c>
      <c r="N780" s="11">
        <v>6.3</v>
      </c>
      <c r="O780" s="11">
        <v>6.95</v>
      </c>
      <c r="P780" s="11">
        <v>6.3000000000000007</v>
      </c>
      <c r="Q780" s="11">
        <v>6.35</v>
      </c>
      <c r="R780" s="11">
        <v>5</v>
      </c>
      <c r="S780" s="11">
        <v>6.3</v>
      </c>
      <c r="T780" s="11">
        <v>7.832370869248475</v>
      </c>
      <c r="U780" s="11">
        <v>5.35</v>
      </c>
      <c r="V780" s="11">
        <v>6.8875712993694389</v>
      </c>
      <c r="W780" s="11">
        <v>8.43</v>
      </c>
      <c r="X780" s="11">
        <v>9.7800000000000011</v>
      </c>
      <c r="Y780" s="11">
        <v>6.8</v>
      </c>
      <c r="Z780" s="151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277</v>
      </c>
      <c r="C781" s="29"/>
      <c r="D781" s="24">
        <v>8.4715209181508155E-2</v>
      </c>
      <c r="E781" s="24">
        <v>0.13662601021279461</v>
      </c>
      <c r="F781" s="24">
        <v>0.59553897157672797</v>
      </c>
      <c r="G781" s="24">
        <v>0.16431676725154967</v>
      </c>
      <c r="H781" s="24">
        <v>0.10896773483223672</v>
      </c>
      <c r="I781" s="24">
        <v>0.24013884872437186</v>
      </c>
      <c r="J781" s="24">
        <v>0.30110906108363217</v>
      </c>
      <c r="K781" s="24">
        <v>0.13291601358251245</v>
      </c>
      <c r="L781" s="24">
        <v>0.10327955589886437</v>
      </c>
      <c r="M781" s="24">
        <v>6.3245553203367361E-2</v>
      </c>
      <c r="N781" s="24">
        <v>0.34448028487370164</v>
      </c>
      <c r="O781" s="24">
        <v>0.26076809620810593</v>
      </c>
      <c r="P781" s="24">
        <v>0.22286019533929047</v>
      </c>
      <c r="Q781" s="24">
        <v>0.24289915602982234</v>
      </c>
      <c r="R781" s="24">
        <v>6.3245553203367361E-2</v>
      </c>
      <c r="S781" s="24">
        <v>8.1649658092772678E-2</v>
      </c>
      <c r="T781" s="24">
        <v>9.1676110584964776E-2</v>
      </c>
      <c r="U781" s="24">
        <v>0.16191561588267725</v>
      </c>
      <c r="V781" s="24">
        <v>0.11380866708729531</v>
      </c>
      <c r="W781" s="24">
        <v>0.1984607433893831</v>
      </c>
      <c r="X781" s="24">
        <v>0.16198765385053254</v>
      </c>
      <c r="Y781" s="24">
        <v>0.16284962388657806</v>
      </c>
      <c r="Z781" s="151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86</v>
      </c>
      <c r="C782" s="29"/>
      <c r="D782" s="13">
        <v>1.2989809739050572E-2</v>
      </c>
      <c r="E782" s="13">
        <v>2.2898214002144351E-2</v>
      </c>
      <c r="F782" s="13">
        <v>8.0117350436331128E-2</v>
      </c>
      <c r="G782" s="13">
        <v>2.5876656260086568E-2</v>
      </c>
      <c r="H782" s="13">
        <v>1.6928763963121877E-2</v>
      </c>
      <c r="I782" s="13">
        <v>3.5930999809132946E-2</v>
      </c>
      <c r="J782" s="13">
        <v>5.2215444118548941E-2</v>
      </c>
      <c r="K782" s="13">
        <v>2.366457215118916E-2</v>
      </c>
      <c r="L782" s="13">
        <v>1.8664979981722472E-2</v>
      </c>
      <c r="M782" s="13">
        <v>1.054092553389456E-2</v>
      </c>
      <c r="N782" s="13">
        <v>5.5264216824658013E-2</v>
      </c>
      <c r="O782" s="13">
        <v>3.7792477711319702E-2</v>
      </c>
      <c r="P782" s="13">
        <v>3.5848824987553429E-2</v>
      </c>
      <c r="Q782" s="13">
        <v>3.8863864964771573E-2</v>
      </c>
      <c r="R782" s="13">
        <v>1.2649110640673472E-2</v>
      </c>
      <c r="S782" s="13">
        <v>1.2892051277806214E-2</v>
      </c>
      <c r="T782" s="13">
        <v>1.1697809877530755E-2</v>
      </c>
      <c r="U782" s="13">
        <v>2.9919731915493179E-2</v>
      </c>
      <c r="V782" s="13">
        <v>1.6539351101756698E-2</v>
      </c>
      <c r="W782" s="13">
        <v>2.3663840626714998E-2</v>
      </c>
      <c r="X782" s="13">
        <v>1.6546236348369003E-2</v>
      </c>
      <c r="Y782" s="13">
        <v>2.3704457625411651E-2</v>
      </c>
      <c r="Z782" s="151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278</v>
      </c>
      <c r="C783" s="29"/>
      <c r="D783" s="13">
        <v>3.3659670939242492E-2</v>
      </c>
      <c r="E783" s="13">
        <v>-5.4305744451191629E-2</v>
      </c>
      <c r="F783" s="13">
        <v>0.17815541333734242</v>
      </c>
      <c r="G783" s="13">
        <v>6.4511490617205069E-3</v>
      </c>
      <c r="H783" s="13">
        <v>2.0214867424233507E-2</v>
      </c>
      <c r="I783" s="13">
        <v>5.9283230377296769E-2</v>
      </c>
      <c r="J783" s="13">
        <v>-8.6004993240537231E-2</v>
      </c>
      <c r="K783" s="13">
        <v>-0.10977942983254607</v>
      </c>
      <c r="L783" s="13">
        <v>-0.12298745016144008</v>
      </c>
      <c r="M783" s="13">
        <v>-4.9022536319633936E-2</v>
      </c>
      <c r="N783" s="13">
        <v>-1.2040079398730752E-2</v>
      </c>
      <c r="O783" s="13">
        <v>9.3624083232420885E-2</v>
      </c>
      <c r="P783" s="13">
        <v>-1.4681683464509709E-2</v>
      </c>
      <c r="Q783" s="13">
        <v>-9.3984753329520165E-3</v>
      </c>
      <c r="R783" s="13">
        <v>-0.20751878026636161</v>
      </c>
      <c r="S783" s="13">
        <v>3.8095449959418826E-3</v>
      </c>
      <c r="T783" s="13">
        <v>0.24214013900770537</v>
      </c>
      <c r="U783" s="13">
        <v>-0.14227115984162542</v>
      </c>
      <c r="V783" s="13">
        <v>9.0625995599305842E-2</v>
      </c>
      <c r="W783" s="13">
        <v>0.32925516589988946</v>
      </c>
      <c r="X783" s="13">
        <v>0.55167822823846424</v>
      </c>
      <c r="Y783" s="13">
        <v>8.8869195914019317E-2</v>
      </c>
      <c r="Z783" s="151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279</v>
      </c>
      <c r="C784" s="47"/>
      <c r="D784" s="45">
        <v>0.23</v>
      </c>
      <c r="E784" s="45">
        <v>0.47</v>
      </c>
      <c r="F784" s="45">
        <v>1.38</v>
      </c>
      <c r="G784" s="45">
        <v>0.01</v>
      </c>
      <c r="H784" s="45">
        <v>0.12</v>
      </c>
      <c r="I784" s="45">
        <v>0.43</v>
      </c>
      <c r="J784" s="45">
        <v>0.73</v>
      </c>
      <c r="K784" s="45">
        <v>0.92</v>
      </c>
      <c r="L784" s="45">
        <v>1.02</v>
      </c>
      <c r="M784" s="45">
        <v>0.43</v>
      </c>
      <c r="N784" s="45">
        <v>0.14000000000000001</v>
      </c>
      <c r="O784" s="45">
        <v>0.71</v>
      </c>
      <c r="P784" s="45">
        <v>0.16</v>
      </c>
      <c r="Q784" s="45">
        <v>0.12</v>
      </c>
      <c r="R784" s="45">
        <v>1.69</v>
      </c>
      <c r="S784" s="45">
        <v>0.01</v>
      </c>
      <c r="T784" s="45">
        <v>1.89</v>
      </c>
      <c r="U784" s="45">
        <v>1.17</v>
      </c>
      <c r="V784" s="45">
        <v>0.68</v>
      </c>
      <c r="W784" s="45">
        <v>2.58</v>
      </c>
      <c r="X784" s="45">
        <v>4.3600000000000003</v>
      </c>
      <c r="Y784" s="45">
        <v>0.67</v>
      </c>
      <c r="Z784" s="151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BM785" s="55"/>
    </row>
    <row r="786" spans="1:65" ht="15">
      <c r="B786" s="8" t="s">
        <v>568</v>
      </c>
      <c r="BM786" s="28" t="s">
        <v>66</v>
      </c>
    </row>
    <row r="787" spans="1:65" ht="15">
      <c r="A787" s="25" t="s">
        <v>59</v>
      </c>
      <c r="B787" s="18" t="s">
        <v>110</v>
      </c>
      <c r="C787" s="15" t="s">
        <v>111</v>
      </c>
      <c r="D787" s="16" t="s">
        <v>227</v>
      </c>
      <c r="E787" s="17" t="s">
        <v>227</v>
      </c>
      <c r="F787" s="17" t="s">
        <v>227</v>
      </c>
      <c r="G787" s="17" t="s">
        <v>227</v>
      </c>
      <c r="H787" s="17" t="s">
        <v>227</v>
      </c>
      <c r="I787" s="17" t="s">
        <v>227</v>
      </c>
      <c r="J787" s="17" t="s">
        <v>227</v>
      </c>
      <c r="K787" s="17" t="s">
        <v>227</v>
      </c>
      <c r="L787" s="17" t="s">
        <v>227</v>
      </c>
      <c r="M787" s="17" t="s">
        <v>227</v>
      </c>
      <c r="N787" s="17" t="s">
        <v>227</v>
      </c>
      <c r="O787" s="17" t="s">
        <v>227</v>
      </c>
      <c r="P787" s="17" t="s">
        <v>227</v>
      </c>
      <c r="Q787" s="17" t="s">
        <v>227</v>
      </c>
      <c r="R787" s="17" t="s">
        <v>227</v>
      </c>
      <c r="S787" s="17" t="s">
        <v>227</v>
      </c>
      <c r="T787" s="17" t="s">
        <v>227</v>
      </c>
      <c r="U787" s="151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228</v>
      </c>
      <c r="C788" s="9" t="s">
        <v>228</v>
      </c>
      <c r="D788" s="149" t="s">
        <v>231</v>
      </c>
      <c r="E788" s="150" t="s">
        <v>232</v>
      </c>
      <c r="F788" s="150" t="s">
        <v>233</v>
      </c>
      <c r="G788" s="150" t="s">
        <v>234</v>
      </c>
      <c r="H788" s="150" t="s">
        <v>235</v>
      </c>
      <c r="I788" s="150" t="s">
        <v>236</v>
      </c>
      <c r="J788" s="150" t="s">
        <v>237</v>
      </c>
      <c r="K788" s="150" t="s">
        <v>238</v>
      </c>
      <c r="L788" s="150" t="s">
        <v>239</v>
      </c>
      <c r="M788" s="150" t="s">
        <v>240</v>
      </c>
      <c r="N788" s="150" t="s">
        <v>241</v>
      </c>
      <c r="O788" s="150" t="s">
        <v>242</v>
      </c>
      <c r="P788" s="150" t="s">
        <v>248</v>
      </c>
      <c r="Q788" s="150" t="s">
        <v>304</v>
      </c>
      <c r="R788" s="150" t="s">
        <v>264</v>
      </c>
      <c r="S788" s="150" t="s">
        <v>265</v>
      </c>
      <c r="T788" s="150" t="s">
        <v>266</v>
      </c>
      <c r="U788" s="151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3</v>
      </c>
    </row>
    <row r="789" spans="1:65">
      <c r="A789" s="30"/>
      <c r="B789" s="19"/>
      <c r="C789" s="9"/>
      <c r="D789" s="10" t="s">
        <v>341</v>
      </c>
      <c r="E789" s="11" t="s">
        <v>341</v>
      </c>
      <c r="F789" s="11" t="s">
        <v>340</v>
      </c>
      <c r="G789" s="11" t="s">
        <v>341</v>
      </c>
      <c r="H789" s="11" t="s">
        <v>341</v>
      </c>
      <c r="I789" s="11" t="s">
        <v>340</v>
      </c>
      <c r="J789" s="11" t="s">
        <v>340</v>
      </c>
      <c r="K789" s="11" t="s">
        <v>340</v>
      </c>
      <c r="L789" s="11" t="s">
        <v>340</v>
      </c>
      <c r="M789" s="11" t="s">
        <v>340</v>
      </c>
      <c r="N789" s="11" t="s">
        <v>340</v>
      </c>
      <c r="O789" s="11" t="s">
        <v>340</v>
      </c>
      <c r="P789" s="11" t="s">
        <v>341</v>
      </c>
      <c r="Q789" s="11" t="s">
        <v>341</v>
      </c>
      <c r="R789" s="11" t="s">
        <v>341</v>
      </c>
      <c r="S789" s="11" t="s">
        <v>340</v>
      </c>
      <c r="T789" s="11" t="s">
        <v>340</v>
      </c>
      <c r="U789" s="151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9"/>
      <c r="C790" s="9"/>
      <c r="D790" s="26" t="s">
        <v>345</v>
      </c>
      <c r="E790" s="26" t="s">
        <v>344</v>
      </c>
      <c r="F790" s="26" t="s">
        <v>346</v>
      </c>
      <c r="G790" s="26" t="s">
        <v>347</v>
      </c>
      <c r="H790" s="26" t="s">
        <v>345</v>
      </c>
      <c r="I790" s="26" t="s">
        <v>345</v>
      </c>
      <c r="J790" s="26" t="s">
        <v>345</v>
      </c>
      <c r="K790" s="26" t="s">
        <v>345</v>
      </c>
      <c r="L790" s="26" t="s">
        <v>345</v>
      </c>
      <c r="M790" s="26" t="s">
        <v>345</v>
      </c>
      <c r="N790" s="26" t="s">
        <v>345</v>
      </c>
      <c r="O790" s="26" t="s">
        <v>345</v>
      </c>
      <c r="P790" s="26" t="s">
        <v>344</v>
      </c>
      <c r="Q790" s="26" t="s">
        <v>345</v>
      </c>
      <c r="R790" s="26" t="s">
        <v>347</v>
      </c>
      <c r="S790" s="26" t="s">
        <v>347</v>
      </c>
      <c r="T790" s="26" t="s">
        <v>116</v>
      </c>
      <c r="U790" s="151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07">
        <v>1.4999999999999999E-2</v>
      </c>
      <c r="E791" s="207" t="s">
        <v>105</v>
      </c>
      <c r="F791" s="207">
        <v>0.03</v>
      </c>
      <c r="G791" s="207" t="s">
        <v>208</v>
      </c>
      <c r="H791" s="205">
        <v>2.4E-2</v>
      </c>
      <c r="I791" s="205">
        <v>2.8000000000000001E-2</v>
      </c>
      <c r="J791" s="205">
        <v>2.1000000000000001E-2</v>
      </c>
      <c r="K791" s="205">
        <v>2.3E-2</v>
      </c>
      <c r="L791" s="205">
        <v>2.3E-2</v>
      </c>
      <c r="M791" s="205">
        <v>2.7E-2</v>
      </c>
      <c r="N791" s="205">
        <v>2.4E-2</v>
      </c>
      <c r="O791" s="205">
        <v>2.4E-2</v>
      </c>
      <c r="P791" s="205">
        <v>2.1999999999999999E-2</v>
      </c>
      <c r="Q791" s="205">
        <v>2.1999999999999999E-2</v>
      </c>
      <c r="R791" s="207" t="s">
        <v>208</v>
      </c>
      <c r="S791" s="205">
        <v>2.5000000000000001E-2</v>
      </c>
      <c r="T791" s="205">
        <v>0.02</v>
      </c>
      <c r="U791" s="203"/>
      <c r="V791" s="204"/>
      <c r="W791" s="204"/>
      <c r="X791" s="204"/>
      <c r="Y791" s="204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208">
        <v>1</v>
      </c>
    </row>
    <row r="792" spans="1:65">
      <c r="A792" s="30"/>
      <c r="B792" s="19">
        <v>1</v>
      </c>
      <c r="C792" s="9">
        <v>2</v>
      </c>
      <c r="D792" s="209">
        <v>1.4999999999999999E-2</v>
      </c>
      <c r="E792" s="209" t="s">
        <v>105</v>
      </c>
      <c r="F792" s="209">
        <v>3.2000000000000001E-2</v>
      </c>
      <c r="G792" s="209" t="s">
        <v>208</v>
      </c>
      <c r="H792" s="24">
        <v>2.5000000000000001E-2</v>
      </c>
      <c r="I792" s="24">
        <v>2.4E-2</v>
      </c>
      <c r="J792" s="24">
        <v>0.02</v>
      </c>
      <c r="K792" s="24">
        <v>2.4E-2</v>
      </c>
      <c r="L792" s="24">
        <v>2.3E-2</v>
      </c>
      <c r="M792" s="24">
        <v>2.5999999999999999E-2</v>
      </c>
      <c r="N792" s="24">
        <v>2.3E-2</v>
      </c>
      <c r="O792" s="24">
        <v>2.1999999999999999E-2</v>
      </c>
      <c r="P792" s="24">
        <v>2.1999999999999999E-2</v>
      </c>
      <c r="Q792" s="24">
        <v>2.3E-2</v>
      </c>
      <c r="R792" s="209" t="s">
        <v>208</v>
      </c>
      <c r="S792" s="24">
        <v>2.5000000000000001E-2</v>
      </c>
      <c r="T792" s="24">
        <v>2.1999999999999999E-2</v>
      </c>
      <c r="U792" s="203"/>
      <c r="V792" s="204"/>
      <c r="W792" s="204"/>
      <c r="X792" s="204"/>
      <c r="Y792" s="204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208">
        <v>30</v>
      </c>
    </row>
    <row r="793" spans="1:65">
      <c r="A793" s="30"/>
      <c r="B793" s="19">
        <v>1</v>
      </c>
      <c r="C793" s="9">
        <v>3</v>
      </c>
      <c r="D793" s="209">
        <v>1.4999999999999999E-2</v>
      </c>
      <c r="E793" s="209" t="s">
        <v>105</v>
      </c>
      <c r="F793" s="209">
        <v>2.9000000000000001E-2</v>
      </c>
      <c r="G793" s="209" t="s">
        <v>208</v>
      </c>
      <c r="H793" s="24">
        <v>2.5000000000000001E-2</v>
      </c>
      <c r="I793" s="24">
        <v>2.5000000000000001E-2</v>
      </c>
      <c r="J793" s="24">
        <v>1.9E-2</v>
      </c>
      <c r="K793" s="24">
        <v>2.3E-2</v>
      </c>
      <c r="L793" s="24">
        <v>2.3E-2</v>
      </c>
      <c r="M793" s="24">
        <v>2.7E-2</v>
      </c>
      <c r="N793" s="24">
        <v>2.4E-2</v>
      </c>
      <c r="O793" s="24">
        <v>2.1999999999999999E-2</v>
      </c>
      <c r="P793" s="24">
        <v>2.3E-2</v>
      </c>
      <c r="Q793" s="24">
        <v>2.5000000000000001E-2</v>
      </c>
      <c r="R793" s="209" t="s">
        <v>208</v>
      </c>
      <c r="S793" s="24">
        <v>2.5999999999999999E-2</v>
      </c>
      <c r="T793" s="24">
        <v>2.5000000000000001E-2</v>
      </c>
      <c r="U793" s="203"/>
      <c r="V793" s="204"/>
      <c r="W793" s="204"/>
      <c r="X793" s="204"/>
      <c r="Y793" s="204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208">
        <v>16</v>
      </c>
    </row>
    <row r="794" spans="1:65">
      <c r="A794" s="30"/>
      <c r="B794" s="19">
        <v>1</v>
      </c>
      <c r="C794" s="9">
        <v>4</v>
      </c>
      <c r="D794" s="209">
        <v>1.6E-2</v>
      </c>
      <c r="E794" s="209" t="s">
        <v>105</v>
      </c>
      <c r="F794" s="209">
        <v>3.1E-2</v>
      </c>
      <c r="G794" s="209" t="s">
        <v>208</v>
      </c>
      <c r="H794" s="24">
        <v>2.3E-2</v>
      </c>
      <c r="I794" s="24">
        <v>2.1000000000000001E-2</v>
      </c>
      <c r="J794" s="24">
        <v>2.1999999999999999E-2</v>
      </c>
      <c r="K794" s="24">
        <v>2.1999999999999999E-2</v>
      </c>
      <c r="L794" s="24">
        <v>2.3E-2</v>
      </c>
      <c r="M794" s="24">
        <v>2.5999999999999999E-2</v>
      </c>
      <c r="N794" s="24">
        <v>2.4E-2</v>
      </c>
      <c r="O794" s="24">
        <v>2.3E-2</v>
      </c>
      <c r="P794" s="24">
        <v>2.1999999999999999E-2</v>
      </c>
      <c r="Q794" s="24">
        <v>2.4E-2</v>
      </c>
      <c r="R794" s="209" t="s">
        <v>208</v>
      </c>
      <c r="S794" s="24">
        <v>2.4E-2</v>
      </c>
      <c r="T794" s="24">
        <v>2.3E-2</v>
      </c>
      <c r="U794" s="203"/>
      <c r="V794" s="204"/>
      <c r="W794" s="204"/>
      <c r="X794" s="204"/>
      <c r="Y794" s="204"/>
      <c r="Z794" s="204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208">
        <v>2.3527777777777772E-2</v>
      </c>
    </row>
    <row r="795" spans="1:65">
      <c r="A795" s="30"/>
      <c r="B795" s="19">
        <v>1</v>
      </c>
      <c r="C795" s="9">
        <v>5</v>
      </c>
      <c r="D795" s="209">
        <v>1.4999999999999999E-2</v>
      </c>
      <c r="E795" s="209" t="s">
        <v>105</v>
      </c>
      <c r="F795" s="209">
        <v>3.2000000000000001E-2</v>
      </c>
      <c r="G795" s="209" t="s">
        <v>208</v>
      </c>
      <c r="H795" s="24">
        <v>2.4E-2</v>
      </c>
      <c r="I795" s="24">
        <v>2.8000000000000001E-2</v>
      </c>
      <c r="J795" s="24">
        <v>2.1000000000000001E-2</v>
      </c>
      <c r="K795" s="24">
        <v>2.4E-2</v>
      </c>
      <c r="L795" s="24">
        <v>2.3E-2</v>
      </c>
      <c r="M795" s="24">
        <v>2.1999999999999999E-2</v>
      </c>
      <c r="N795" s="24">
        <v>2.4E-2</v>
      </c>
      <c r="O795" s="24">
        <v>2.1999999999999999E-2</v>
      </c>
      <c r="P795" s="24">
        <v>2.3E-2</v>
      </c>
      <c r="Q795" s="24">
        <v>2.3E-2</v>
      </c>
      <c r="R795" s="209" t="s">
        <v>208</v>
      </c>
      <c r="S795" s="24">
        <v>2.5000000000000001E-2</v>
      </c>
      <c r="T795" s="24">
        <v>2.5000000000000001E-2</v>
      </c>
      <c r="U795" s="203"/>
      <c r="V795" s="204"/>
      <c r="W795" s="204"/>
      <c r="X795" s="204"/>
      <c r="Y795" s="204"/>
      <c r="Z795" s="204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208">
        <v>105</v>
      </c>
    </row>
    <row r="796" spans="1:65">
      <c r="A796" s="30"/>
      <c r="B796" s="19">
        <v>1</v>
      </c>
      <c r="C796" s="9">
        <v>6</v>
      </c>
      <c r="D796" s="209">
        <v>1.4999999999999999E-2</v>
      </c>
      <c r="E796" s="209" t="s">
        <v>105</v>
      </c>
      <c r="F796" s="209">
        <v>2.8000000000000001E-2</v>
      </c>
      <c r="G796" s="209" t="s">
        <v>208</v>
      </c>
      <c r="H796" s="24">
        <v>2.5999999999999999E-2</v>
      </c>
      <c r="I796" s="24">
        <v>0.02</v>
      </c>
      <c r="J796" s="24">
        <v>2.3E-2</v>
      </c>
      <c r="K796" s="24">
        <v>2.5000000000000001E-2</v>
      </c>
      <c r="L796" s="24">
        <v>2.5000000000000001E-2</v>
      </c>
      <c r="M796" s="24">
        <v>2.3E-2</v>
      </c>
      <c r="N796" s="24">
        <v>2.3E-2</v>
      </c>
      <c r="O796" s="24">
        <v>2.3E-2</v>
      </c>
      <c r="P796" s="24">
        <v>2.3E-2</v>
      </c>
      <c r="Q796" s="24">
        <v>2.5000000000000001E-2</v>
      </c>
      <c r="R796" s="209" t="s">
        <v>208</v>
      </c>
      <c r="S796" s="24">
        <v>2.3E-2</v>
      </c>
      <c r="T796" s="24">
        <v>2.5000000000000001E-2</v>
      </c>
      <c r="U796" s="203"/>
      <c r="V796" s="204"/>
      <c r="W796" s="204"/>
      <c r="X796" s="204"/>
      <c r="Y796" s="204"/>
      <c r="Z796" s="204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56"/>
    </row>
    <row r="797" spans="1:65">
      <c r="A797" s="30"/>
      <c r="B797" s="20" t="s">
        <v>275</v>
      </c>
      <c r="C797" s="12"/>
      <c r="D797" s="210">
        <v>1.5166666666666667E-2</v>
      </c>
      <c r="E797" s="210" t="s">
        <v>714</v>
      </c>
      <c r="F797" s="210">
        <v>3.0333333333333334E-2</v>
      </c>
      <c r="G797" s="210" t="s">
        <v>714</v>
      </c>
      <c r="H797" s="210">
        <v>2.4499999999999997E-2</v>
      </c>
      <c r="I797" s="210">
        <v>2.4333333333333335E-2</v>
      </c>
      <c r="J797" s="210">
        <v>2.1000000000000001E-2</v>
      </c>
      <c r="K797" s="210">
        <v>2.3499999999999997E-2</v>
      </c>
      <c r="L797" s="210">
        <v>2.3333333333333331E-2</v>
      </c>
      <c r="M797" s="210">
        <v>2.5166666666666667E-2</v>
      </c>
      <c r="N797" s="210">
        <v>2.3666666666666666E-2</v>
      </c>
      <c r="O797" s="210">
        <v>2.2666666666666665E-2</v>
      </c>
      <c r="P797" s="210">
        <v>2.2499999999999996E-2</v>
      </c>
      <c r="Q797" s="210">
        <v>2.3666666666666666E-2</v>
      </c>
      <c r="R797" s="210" t="s">
        <v>714</v>
      </c>
      <c r="S797" s="210">
        <v>2.4666666666666667E-2</v>
      </c>
      <c r="T797" s="210">
        <v>2.3333333333333331E-2</v>
      </c>
      <c r="U797" s="203"/>
      <c r="V797" s="204"/>
      <c r="W797" s="204"/>
      <c r="X797" s="204"/>
      <c r="Y797" s="204"/>
      <c r="Z797" s="204"/>
      <c r="AA797" s="204"/>
      <c r="AB797" s="204"/>
      <c r="AC797" s="204"/>
      <c r="AD797" s="204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56"/>
    </row>
    <row r="798" spans="1:65">
      <c r="A798" s="30"/>
      <c r="B798" s="3" t="s">
        <v>276</v>
      </c>
      <c r="C798" s="29"/>
      <c r="D798" s="24">
        <v>1.4999999999999999E-2</v>
      </c>
      <c r="E798" s="24" t="s">
        <v>714</v>
      </c>
      <c r="F798" s="24">
        <v>3.0499999999999999E-2</v>
      </c>
      <c r="G798" s="24" t="s">
        <v>714</v>
      </c>
      <c r="H798" s="24">
        <v>2.4500000000000001E-2</v>
      </c>
      <c r="I798" s="24">
        <v>2.4500000000000001E-2</v>
      </c>
      <c r="J798" s="24">
        <v>2.1000000000000001E-2</v>
      </c>
      <c r="K798" s="24">
        <v>2.35E-2</v>
      </c>
      <c r="L798" s="24">
        <v>2.3E-2</v>
      </c>
      <c r="M798" s="24">
        <v>2.5999999999999999E-2</v>
      </c>
      <c r="N798" s="24">
        <v>2.4E-2</v>
      </c>
      <c r="O798" s="24">
        <v>2.2499999999999999E-2</v>
      </c>
      <c r="P798" s="24">
        <v>2.2499999999999999E-2</v>
      </c>
      <c r="Q798" s="24">
        <v>2.35E-2</v>
      </c>
      <c r="R798" s="24" t="s">
        <v>714</v>
      </c>
      <c r="S798" s="24">
        <v>2.5000000000000001E-2</v>
      </c>
      <c r="T798" s="24">
        <v>2.4E-2</v>
      </c>
      <c r="U798" s="203"/>
      <c r="V798" s="204"/>
      <c r="W798" s="204"/>
      <c r="X798" s="204"/>
      <c r="Y798" s="204"/>
      <c r="Z798" s="204"/>
      <c r="AA798" s="204"/>
      <c r="AB798" s="204"/>
      <c r="AC798" s="204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4"/>
      <c r="AT798" s="204"/>
      <c r="AU798" s="204"/>
      <c r="AV798" s="204"/>
      <c r="AW798" s="204"/>
      <c r="AX798" s="204"/>
      <c r="AY798" s="204"/>
      <c r="AZ798" s="204"/>
      <c r="BA798" s="204"/>
      <c r="BB798" s="204"/>
      <c r="BC798" s="204"/>
      <c r="BD798" s="204"/>
      <c r="BE798" s="204"/>
      <c r="BF798" s="204"/>
      <c r="BG798" s="204"/>
      <c r="BH798" s="204"/>
      <c r="BI798" s="204"/>
      <c r="BJ798" s="204"/>
      <c r="BK798" s="204"/>
      <c r="BL798" s="204"/>
      <c r="BM798" s="56"/>
    </row>
    <row r="799" spans="1:65">
      <c r="A799" s="30"/>
      <c r="B799" s="3" t="s">
        <v>277</v>
      </c>
      <c r="C799" s="29"/>
      <c r="D799" s="24">
        <v>4.0824829046386336E-4</v>
      </c>
      <c r="E799" s="24" t="s">
        <v>714</v>
      </c>
      <c r="F799" s="24">
        <v>1.6329931618554519E-3</v>
      </c>
      <c r="G799" s="24" t="s">
        <v>714</v>
      </c>
      <c r="H799" s="24">
        <v>1.0488088481701515E-3</v>
      </c>
      <c r="I799" s="24">
        <v>3.3862466931200786E-3</v>
      </c>
      <c r="J799" s="24">
        <v>1.4142135623730948E-3</v>
      </c>
      <c r="K799" s="24">
        <v>1.0488088481701524E-3</v>
      </c>
      <c r="L799" s="24">
        <v>8.1649658092772682E-4</v>
      </c>
      <c r="M799" s="24">
        <v>2.1369760566432808E-3</v>
      </c>
      <c r="N799" s="24">
        <v>5.1639777949432264E-4</v>
      </c>
      <c r="O799" s="24">
        <v>8.164965809277266E-4</v>
      </c>
      <c r="P799" s="24">
        <v>5.4772255750516665E-4</v>
      </c>
      <c r="Q799" s="24">
        <v>1.2110601416389978E-3</v>
      </c>
      <c r="R799" s="24" t="s">
        <v>714</v>
      </c>
      <c r="S799" s="24">
        <v>1.0327955589886444E-3</v>
      </c>
      <c r="T799" s="24">
        <v>2.0655911179772897E-3</v>
      </c>
      <c r="U799" s="203"/>
      <c r="V799" s="204"/>
      <c r="W799" s="204"/>
      <c r="X799" s="204"/>
      <c r="Y799" s="204"/>
      <c r="Z799" s="204"/>
      <c r="AA799" s="204"/>
      <c r="AB799" s="204"/>
      <c r="AC799" s="204"/>
      <c r="AD799" s="204"/>
      <c r="AE799" s="204"/>
      <c r="AF799" s="204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04"/>
      <c r="AT799" s="204"/>
      <c r="AU799" s="204"/>
      <c r="AV799" s="204"/>
      <c r="AW799" s="204"/>
      <c r="AX799" s="204"/>
      <c r="AY799" s="204"/>
      <c r="AZ799" s="204"/>
      <c r="BA799" s="204"/>
      <c r="BB799" s="204"/>
      <c r="BC799" s="204"/>
      <c r="BD799" s="204"/>
      <c r="BE799" s="204"/>
      <c r="BF799" s="204"/>
      <c r="BG799" s="204"/>
      <c r="BH799" s="204"/>
      <c r="BI799" s="204"/>
      <c r="BJ799" s="204"/>
      <c r="BK799" s="204"/>
      <c r="BL799" s="204"/>
      <c r="BM799" s="56"/>
    </row>
    <row r="800" spans="1:65">
      <c r="A800" s="30"/>
      <c r="B800" s="3" t="s">
        <v>86</v>
      </c>
      <c r="C800" s="29"/>
      <c r="D800" s="13">
        <v>2.6917469700914066E-2</v>
      </c>
      <c r="E800" s="13" t="s">
        <v>714</v>
      </c>
      <c r="F800" s="13">
        <v>5.3834939401828083E-2</v>
      </c>
      <c r="G800" s="13" t="s">
        <v>714</v>
      </c>
      <c r="H800" s="13">
        <v>4.2808524415108233E-2</v>
      </c>
      <c r="I800" s="13">
        <v>0.13916082300493474</v>
      </c>
      <c r="J800" s="13">
        <v>6.7343502970147365E-2</v>
      </c>
      <c r="K800" s="13">
        <v>4.4630163751921387E-2</v>
      </c>
      <c r="L800" s="13">
        <v>3.4992710611188298E-2</v>
      </c>
      <c r="M800" s="13">
        <v>8.4912955893110501E-2</v>
      </c>
      <c r="N800" s="13">
        <v>2.1819624485675607E-2</v>
      </c>
      <c r="O800" s="13">
        <v>3.602190798210559E-2</v>
      </c>
      <c r="P800" s="13">
        <v>2.4343224778007412E-2</v>
      </c>
      <c r="Q800" s="13">
        <v>5.1171555280521031E-2</v>
      </c>
      <c r="R800" s="13" t="s">
        <v>714</v>
      </c>
      <c r="S800" s="13">
        <v>4.1870090229269366E-2</v>
      </c>
      <c r="T800" s="13">
        <v>8.8525333627598138E-2</v>
      </c>
      <c r="U800" s="151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278</v>
      </c>
      <c r="C801" s="29"/>
      <c r="D801" s="13">
        <v>-0.3553719008264461</v>
      </c>
      <c r="E801" s="13" t="s">
        <v>714</v>
      </c>
      <c r="F801" s="13">
        <v>0.28925619834710781</v>
      </c>
      <c r="G801" s="13" t="s">
        <v>714</v>
      </c>
      <c r="H801" s="13">
        <v>4.1322314049586861E-2</v>
      </c>
      <c r="I801" s="13">
        <v>3.4238488783943755E-2</v>
      </c>
      <c r="J801" s="13">
        <v>-0.10743801652892537</v>
      </c>
      <c r="K801" s="13">
        <v>-1.1806375442737771E-3</v>
      </c>
      <c r="L801" s="13">
        <v>-8.2644628099172168E-3</v>
      </c>
      <c r="M801" s="13">
        <v>6.9657615112160842E-2</v>
      </c>
      <c r="N801" s="13">
        <v>5.9031877213697737E-3</v>
      </c>
      <c r="O801" s="13">
        <v>-3.6599763872490976E-2</v>
      </c>
      <c r="P801" s="13">
        <v>-4.3683589138134526E-2</v>
      </c>
      <c r="Q801" s="13">
        <v>5.9031877213697737E-3</v>
      </c>
      <c r="R801" s="13" t="s">
        <v>714</v>
      </c>
      <c r="S801" s="13">
        <v>4.8406139315230412E-2</v>
      </c>
      <c r="T801" s="13">
        <v>-8.2644628099172168E-3</v>
      </c>
      <c r="U801" s="151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279</v>
      </c>
      <c r="C802" s="47"/>
      <c r="D802" s="45">
        <v>5.73</v>
      </c>
      <c r="E802" s="45">
        <v>17.760000000000002</v>
      </c>
      <c r="F802" s="45">
        <v>4.5</v>
      </c>
      <c r="G802" s="45">
        <v>0.9</v>
      </c>
      <c r="H802" s="45">
        <v>0.56000000000000005</v>
      </c>
      <c r="I802" s="45">
        <v>0.45</v>
      </c>
      <c r="J802" s="45">
        <v>1.8</v>
      </c>
      <c r="K802" s="45">
        <v>0.11</v>
      </c>
      <c r="L802" s="45">
        <v>0.22</v>
      </c>
      <c r="M802" s="45">
        <v>1.01</v>
      </c>
      <c r="N802" s="45">
        <v>0</v>
      </c>
      <c r="O802" s="45">
        <v>0.67</v>
      </c>
      <c r="P802" s="45">
        <v>0.79</v>
      </c>
      <c r="Q802" s="45">
        <v>0</v>
      </c>
      <c r="R802" s="45">
        <v>0.9</v>
      </c>
      <c r="S802" s="45">
        <v>0.67</v>
      </c>
      <c r="T802" s="45">
        <v>0.22</v>
      </c>
      <c r="U802" s="151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BM803" s="55"/>
    </row>
    <row r="804" spans="1:65" ht="15">
      <c r="B804" s="8" t="s">
        <v>631</v>
      </c>
      <c r="BM804" s="28" t="s">
        <v>66</v>
      </c>
    </row>
    <row r="805" spans="1:65" ht="15">
      <c r="A805" s="25" t="s">
        <v>60</v>
      </c>
      <c r="B805" s="18" t="s">
        <v>110</v>
      </c>
      <c r="C805" s="15" t="s">
        <v>111</v>
      </c>
      <c r="D805" s="16" t="s">
        <v>227</v>
      </c>
      <c r="E805" s="17" t="s">
        <v>227</v>
      </c>
      <c r="F805" s="17" t="s">
        <v>227</v>
      </c>
      <c r="G805" s="17" t="s">
        <v>227</v>
      </c>
      <c r="H805" s="17" t="s">
        <v>227</v>
      </c>
      <c r="I805" s="17" t="s">
        <v>227</v>
      </c>
      <c r="J805" s="17" t="s">
        <v>227</v>
      </c>
      <c r="K805" s="17" t="s">
        <v>227</v>
      </c>
      <c r="L805" s="17" t="s">
        <v>227</v>
      </c>
      <c r="M805" s="17" t="s">
        <v>227</v>
      </c>
      <c r="N805" s="17" t="s">
        <v>227</v>
      </c>
      <c r="O805" s="17" t="s">
        <v>227</v>
      </c>
      <c r="P805" s="17" t="s">
        <v>227</v>
      </c>
      <c r="Q805" s="17" t="s">
        <v>227</v>
      </c>
      <c r="R805" s="17" t="s">
        <v>227</v>
      </c>
      <c r="S805" s="17" t="s">
        <v>227</v>
      </c>
      <c r="T805" s="17" t="s">
        <v>227</v>
      </c>
      <c r="U805" s="17" t="s">
        <v>227</v>
      </c>
      <c r="V805" s="17" t="s">
        <v>227</v>
      </c>
      <c r="W805" s="17" t="s">
        <v>227</v>
      </c>
      <c r="X805" s="17" t="s">
        <v>227</v>
      </c>
      <c r="Y805" s="17" t="s">
        <v>227</v>
      </c>
      <c r="Z805" s="17" t="s">
        <v>227</v>
      </c>
      <c r="AA805" s="17" t="s">
        <v>227</v>
      </c>
      <c r="AB805" s="17" t="s">
        <v>227</v>
      </c>
      <c r="AC805" s="17" t="s">
        <v>227</v>
      </c>
      <c r="AD805" s="17" t="s">
        <v>227</v>
      </c>
      <c r="AE805" s="17" t="s">
        <v>227</v>
      </c>
      <c r="AF805" s="151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228</v>
      </c>
      <c r="C806" s="9" t="s">
        <v>228</v>
      </c>
      <c r="D806" s="149" t="s">
        <v>230</v>
      </c>
      <c r="E806" s="150" t="s">
        <v>231</v>
      </c>
      <c r="F806" s="150" t="s">
        <v>232</v>
      </c>
      <c r="G806" s="150" t="s">
        <v>233</v>
      </c>
      <c r="H806" s="150" t="s">
        <v>234</v>
      </c>
      <c r="I806" s="150" t="s">
        <v>235</v>
      </c>
      <c r="J806" s="150" t="s">
        <v>236</v>
      </c>
      <c r="K806" s="150" t="s">
        <v>237</v>
      </c>
      <c r="L806" s="150" t="s">
        <v>238</v>
      </c>
      <c r="M806" s="150" t="s">
        <v>239</v>
      </c>
      <c r="N806" s="150" t="s">
        <v>240</v>
      </c>
      <c r="O806" s="150" t="s">
        <v>241</v>
      </c>
      <c r="P806" s="150" t="s">
        <v>242</v>
      </c>
      <c r="Q806" s="150" t="s">
        <v>244</v>
      </c>
      <c r="R806" s="150" t="s">
        <v>247</v>
      </c>
      <c r="S806" s="150" t="s">
        <v>248</v>
      </c>
      <c r="T806" s="150" t="s">
        <v>304</v>
      </c>
      <c r="U806" s="150" t="s">
        <v>249</v>
      </c>
      <c r="V806" s="150" t="s">
        <v>250</v>
      </c>
      <c r="W806" s="150" t="s">
        <v>252</v>
      </c>
      <c r="X806" s="150" t="s">
        <v>255</v>
      </c>
      <c r="Y806" s="150" t="s">
        <v>256</v>
      </c>
      <c r="Z806" s="150" t="s">
        <v>305</v>
      </c>
      <c r="AA806" s="150" t="s">
        <v>259</v>
      </c>
      <c r="AB806" s="150" t="s">
        <v>260</v>
      </c>
      <c r="AC806" s="150" t="s">
        <v>264</v>
      </c>
      <c r="AD806" s="150" t="s">
        <v>265</v>
      </c>
      <c r="AE806" s="150" t="s">
        <v>266</v>
      </c>
      <c r="AF806" s="151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1</v>
      </c>
    </row>
    <row r="807" spans="1:65">
      <c r="A807" s="30"/>
      <c r="B807" s="19"/>
      <c r="C807" s="9"/>
      <c r="D807" s="10" t="s">
        <v>342</v>
      </c>
      <c r="E807" s="11" t="s">
        <v>341</v>
      </c>
      <c r="F807" s="11" t="s">
        <v>341</v>
      </c>
      <c r="G807" s="11" t="s">
        <v>340</v>
      </c>
      <c r="H807" s="11" t="s">
        <v>341</v>
      </c>
      <c r="I807" s="11" t="s">
        <v>341</v>
      </c>
      <c r="J807" s="11" t="s">
        <v>342</v>
      </c>
      <c r="K807" s="11" t="s">
        <v>340</v>
      </c>
      <c r="L807" s="11" t="s">
        <v>340</v>
      </c>
      <c r="M807" s="11" t="s">
        <v>340</v>
      </c>
      <c r="N807" s="11" t="s">
        <v>340</v>
      </c>
      <c r="O807" s="11" t="s">
        <v>340</v>
      </c>
      <c r="P807" s="11" t="s">
        <v>340</v>
      </c>
      <c r="Q807" s="11" t="s">
        <v>340</v>
      </c>
      <c r="R807" s="11" t="s">
        <v>340</v>
      </c>
      <c r="S807" s="11" t="s">
        <v>341</v>
      </c>
      <c r="T807" s="11" t="s">
        <v>341</v>
      </c>
      <c r="U807" s="11" t="s">
        <v>342</v>
      </c>
      <c r="V807" s="11" t="s">
        <v>341</v>
      </c>
      <c r="W807" s="11" t="s">
        <v>342</v>
      </c>
      <c r="X807" s="11" t="s">
        <v>342</v>
      </c>
      <c r="Y807" s="11" t="s">
        <v>342</v>
      </c>
      <c r="Z807" s="11" t="s">
        <v>342</v>
      </c>
      <c r="AA807" s="11" t="s">
        <v>341</v>
      </c>
      <c r="AB807" s="11" t="s">
        <v>341</v>
      </c>
      <c r="AC807" s="11" t="s">
        <v>341</v>
      </c>
      <c r="AD807" s="11" t="s">
        <v>340</v>
      </c>
      <c r="AE807" s="11" t="s">
        <v>340</v>
      </c>
      <c r="AF807" s="151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9"/>
      <c r="C808" s="9"/>
      <c r="D808" s="26" t="s">
        <v>344</v>
      </c>
      <c r="E808" s="26" t="s">
        <v>345</v>
      </c>
      <c r="F808" s="26" t="s">
        <v>344</v>
      </c>
      <c r="G808" s="26" t="s">
        <v>346</v>
      </c>
      <c r="H808" s="26" t="s">
        <v>347</v>
      </c>
      <c r="I808" s="26" t="s">
        <v>345</v>
      </c>
      <c r="J808" s="26" t="s">
        <v>345</v>
      </c>
      <c r="K808" s="26" t="s">
        <v>345</v>
      </c>
      <c r="L808" s="26" t="s">
        <v>345</v>
      </c>
      <c r="M808" s="26" t="s">
        <v>345</v>
      </c>
      <c r="N808" s="26" t="s">
        <v>345</v>
      </c>
      <c r="O808" s="26" t="s">
        <v>345</v>
      </c>
      <c r="P808" s="26" t="s">
        <v>345</v>
      </c>
      <c r="Q808" s="26" t="s">
        <v>348</v>
      </c>
      <c r="R808" s="26" t="s">
        <v>345</v>
      </c>
      <c r="S808" s="26" t="s">
        <v>344</v>
      </c>
      <c r="T808" s="26" t="s">
        <v>345</v>
      </c>
      <c r="U808" s="26" t="s">
        <v>344</v>
      </c>
      <c r="V808" s="26" t="s">
        <v>346</v>
      </c>
      <c r="W808" s="26" t="s">
        <v>347</v>
      </c>
      <c r="X808" s="26" t="s">
        <v>344</v>
      </c>
      <c r="Y808" s="26" t="s">
        <v>345</v>
      </c>
      <c r="Z808" s="26" t="s">
        <v>345</v>
      </c>
      <c r="AA808" s="26" t="s">
        <v>344</v>
      </c>
      <c r="AB808" s="26" t="s">
        <v>345</v>
      </c>
      <c r="AC808" s="26" t="s">
        <v>347</v>
      </c>
      <c r="AD808" s="26" t="s">
        <v>347</v>
      </c>
      <c r="AE808" s="26" t="s">
        <v>116</v>
      </c>
      <c r="AF808" s="151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</v>
      </c>
    </row>
    <row r="809" spans="1:65">
      <c r="A809" s="30"/>
      <c r="B809" s="18">
        <v>1</v>
      </c>
      <c r="C809" s="14">
        <v>1</v>
      </c>
      <c r="D809" s="22">
        <v>1.6200000000000003</v>
      </c>
      <c r="E809" s="145">
        <v>1.69</v>
      </c>
      <c r="F809" s="22">
        <v>1.63</v>
      </c>
      <c r="G809" s="22">
        <v>1.58</v>
      </c>
      <c r="H809" s="22">
        <v>1.601998891030499</v>
      </c>
      <c r="I809" s="22">
        <v>1.55</v>
      </c>
      <c r="J809" s="22">
        <v>1.6099999999999999</v>
      </c>
      <c r="K809" s="22">
        <v>1.6209999999999998</v>
      </c>
      <c r="L809" s="22">
        <v>1.6</v>
      </c>
      <c r="M809" s="22">
        <v>1.58</v>
      </c>
      <c r="N809" s="22">
        <v>1.6399999999999997</v>
      </c>
      <c r="O809" s="22">
        <v>1.6099999999999999</v>
      </c>
      <c r="P809" s="22">
        <v>1.5700000000000003</v>
      </c>
      <c r="Q809" s="22">
        <v>1.55</v>
      </c>
      <c r="R809" s="22">
        <v>1.6500000000000001</v>
      </c>
      <c r="S809" s="22">
        <v>1.6099999999999999</v>
      </c>
      <c r="T809" s="22">
        <v>1.6399999999999997</v>
      </c>
      <c r="U809" s="145">
        <v>1.66</v>
      </c>
      <c r="V809" s="22">
        <v>1.6</v>
      </c>
      <c r="W809" s="22">
        <v>1.6099999999999999</v>
      </c>
      <c r="X809" s="22">
        <v>1.529536</v>
      </c>
      <c r="Y809" s="145">
        <v>1.7194999999999998</v>
      </c>
      <c r="Z809" s="22">
        <v>1.5840000000000001</v>
      </c>
      <c r="AA809" s="145">
        <v>1.5117499999999999</v>
      </c>
      <c r="AB809" s="22">
        <v>1.6453</v>
      </c>
      <c r="AC809" s="22">
        <v>1.5599999999999998</v>
      </c>
      <c r="AD809" s="145">
        <v>1.4</v>
      </c>
      <c r="AE809" s="22">
        <v>1.58</v>
      </c>
      <c r="AF809" s="151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>
        <v>1</v>
      </c>
      <c r="C810" s="9">
        <v>2</v>
      </c>
      <c r="D810" s="11">
        <v>1.6</v>
      </c>
      <c r="E810" s="147">
        <v>1.63</v>
      </c>
      <c r="F810" s="11">
        <v>1.63</v>
      </c>
      <c r="G810" s="11">
        <v>1.53</v>
      </c>
      <c r="H810" s="11">
        <v>1.595072258838989</v>
      </c>
      <c r="I810" s="11">
        <v>1.54</v>
      </c>
      <c r="J810" s="11">
        <v>1.55</v>
      </c>
      <c r="K810" s="11">
        <v>1.6040000000000003</v>
      </c>
      <c r="L810" s="11">
        <v>1.6</v>
      </c>
      <c r="M810" s="11">
        <v>1.6</v>
      </c>
      <c r="N810" s="11">
        <v>1.66</v>
      </c>
      <c r="O810" s="11">
        <v>1.56</v>
      </c>
      <c r="P810" s="11">
        <v>1.55</v>
      </c>
      <c r="Q810" s="11">
        <v>1.55</v>
      </c>
      <c r="R810" s="11">
        <v>1.58</v>
      </c>
      <c r="S810" s="11">
        <v>1.5700000000000003</v>
      </c>
      <c r="T810" s="11">
        <v>1.59</v>
      </c>
      <c r="U810" s="147">
        <v>1.6400000000000001</v>
      </c>
      <c r="V810" s="11">
        <v>1.59</v>
      </c>
      <c r="W810" s="11">
        <v>1.6099999999999999</v>
      </c>
      <c r="X810" s="11">
        <v>1.5233240000000001</v>
      </c>
      <c r="Y810" s="147">
        <v>1.6815</v>
      </c>
      <c r="Z810" s="11">
        <v>1.6049999999999998</v>
      </c>
      <c r="AA810" s="147">
        <v>1.5224500000000001</v>
      </c>
      <c r="AB810" s="11">
        <v>1.6225000000000001</v>
      </c>
      <c r="AC810" s="11">
        <v>1.55</v>
      </c>
      <c r="AD810" s="147">
        <v>1.4</v>
      </c>
      <c r="AE810" s="11">
        <v>1.56</v>
      </c>
      <c r="AF810" s="151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10</v>
      </c>
    </row>
    <row r="811" spans="1:65">
      <c r="A811" s="30"/>
      <c r="B811" s="19">
        <v>1</v>
      </c>
      <c r="C811" s="9">
        <v>3</v>
      </c>
      <c r="D811" s="11">
        <v>1.59</v>
      </c>
      <c r="E811" s="147">
        <v>1.72</v>
      </c>
      <c r="F811" s="11">
        <v>1.6099999999999999</v>
      </c>
      <c r="G811" s="11">
        <v>1.58</v>
      </c>
      <c r="H811" s="11">
        <v>1.607260360046761</v>
      </c>
      <c r="I811" s="11">
        <v>1.47</v>
      </c>
      <c r="J811" s="11">
        <v>1.5700000000000003</v>
      </c>
      <c r="K811" s="11">
        <v>1.5890000000000002</v>
      </c>
      <c r="L811" s="11">
        <v>1.56</v>
      </c>
      <c r="M811" s="11">
        <v>1.6</v>
      </c>
      <c r="N811" s="11">
        <v>1.6500000000000001</v>
      </c>
      <c r="O811" s="11">
        <v>1.6099999999999999</v>
      </c>
      <c r="P811" s="11">
        <v>1.53</v>
      </c>
      <c r="Q811" s="11">
        <v>1.54</v>
      </c>
      <c r="R811" s="11">
        <v>1.67</v>
      </c>
      <c r="S811" s="11">
        <v>1.6</v>
      </c>
      <c r="T811" s="11">
        <v>1.6099999999999999</v>
      </c>
      <c r="U811" s="147">
        <v>1.67</v>
      </c>
      <c r="V811" s="11">
        <v>1.59</v>
      </c>
      <c r="W811" s="11">
        <v>1.6200000000000003</v>
      </c>
      <c r="X811" s="11">
        <v>1.519352</v>
      </c>
      <c r="Y811" s="147">
        <v>1.6910000000000001</v>
      </c>
      <c r="Z811" s="11">
        <v>1.5980000000000005</v>
      </c>
      <c r="AA811" s="147">
        <v>1.4962500000000001</v>
      </c>
      <c r="AB811" s="11">
        <v>1.6613</v>
      </c>
      <c r="AC811" s="11">
        <v>1.58</v>
      </c>
      <c r="AD811" s="147">
        <v>1.33</v>
      </c>
      <c r="AE811" s="11">
        <v>1.63</v>
      </c>
      <c r="AF811" s="151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16</v>
      </c>
    </row>
    <row r="812" spans="1:65">
      <c r="A812" s="30"/>
      <c r="B812" s="19">
        <v>1</v>
      </c>
      <c r="C812" s="9">
        <v>4</v>
      </c>
      <c r="D812" s="11">
        <v>1.6</v>
      </c>
      <c r="E812" s="147">
        <v>1.7500000000000002</v>
      </c>
      <c r="F812" s="11">
        <v>1.67</v>
      </c>
      <c r="G812" s="11">
        <v>1.5700000000000003</v>
      </c>
      <c r="H812" s="11">
        <v>1.586901834121434</v>
      </c>
      <c r="I812" s="11">
        <v>1.52</v>
      </c>
      <c r="J812" s="11">
        <v>1.5700000000000003</v>
      </c>
      <c r="K812" s="11">
        <v>1.575</v>
      </c>
      <c r="L812" s="11">
        <v>1.6</v>
      </c>
      <c r="M812" s="11">
        <v>1.6</v>
      </c>
      <c r="N812" s="11">
        <v>1.6399999999999997</v>
      </c>
      <c r="O812" s="11">
        <v>1.56</v>
      </c>
      <c r="P812" s="11">
        <v>1.54</v>
      </c>
      <c r="Q812" s="11">
        <v>1.58</v>
      </c>
      <c r="R812" s="11">
        <v>1.6399999999999997</v>
      </c>
      <c r="S812" s="11">
        <v>1.58</v>
      </c>
      <c r="T812" s="11">
        <v>1.55</v>
      </c>
      <c r="U812" s="147">
        <v>1.66</v>
      </c>
      <c r="V812" s="11">
        <v>1.59</v>
      </c>
      <c r="W812" s="11">
        <v>1.6200000000000003</v>
      </c>
      <c r="X812" s="11">
        <v>1.5326519999999999</v>
      </c>
      <c r="Y812" s="147">
        <v>1.7575000000000001</v>
      </c>
      <c r="Z812" s="11">
        <v>1.5860000000000003</v>
      </c>
      <c r="AA812" s="147">
        <v>1.49065</v>
      </c>
      <c r="AB812" s="11">
        <v>1.6344000000000001</v>
      </c>
      <c r="AC812" s="11">
        <v>1.55</v>
      </c>
      <c r="AD812" s="147">
        <v>1.36</v>
      </c>
      <c r="AE812" s="11">
        <v>1.58</v>
      </c>
      <c r="AF812" s="151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1.5890921316256867</v>
      </c>
    </row>
    <row r="813" spans="1:65">
      <c r="A813" s="30"/>
      <c r="B813" s="19">
        <v>1</v>
      </c>
      <c r="C813" s="9">
        <v>5</v>
      </c>
      <c r="D813" s="11">
        <v>1.58</v>
      </c>
      <c r="E813" s="147">
        <v>1.6399999999999997</v>
      </c>
      <c r="F813" s="11">
        <v>1.6399999999999997</v>
      </c>
      <c r="G813" s="11">
        <v>1.58</v>
      </c>
      <c r="H813" s="11">
        <v>1.5714197518117292</v>
      </c>
      <c r="I813" s="146">
        <v>1.43</v>
      </c>
      <c r="J813" s="11">
        <v>1.49</v>
      </c>
      <c r="K813" s="11">
        <v>1.5810000000000002</v>
      </c>
      <c r="L813" s="11">
        <v>1.55</v>
      </c>
      <c r="M813" s="11">
        <v>1.56</v>
      </c>
      <c r="N813" s="11">
        <v>1.63</v>
      </c>
      <c r="O813" s="11">
        <v>1.5700000000000003</v>
      </c>
      <c r="P813" s="11">
        <v>1.6200000000000003</v>
      </c>
      <c r="Q813" s="11">
        <v>1.6</v>
      </c>
      <c r="R813" s="11">
        <v>1.58</v>
      </c>
      <c r="S813" s="11">
        <v>1.6200000000000003</v>
      </c>
      <c r="T813" s="11">
        <v>1.58</v>
      </c>
      <c r="U813" s="147">
        <v>1.6500000000000001</v>
      </c>
      <c r="V813" s="11">
        <v>1.59</v>
      </c>
      <c r="W813" s="11">
        <v>1.6200000000000003</v>
      </c>
      <c r="X813" s="11">
        <v>1.5194080000000001</v>
      </c>
      <c r="Y813" s="147">
        <v>1.7290000000000001</v>
      </c>
      <c r="Z813" s="11">
        <v>1.5790000000000002</v>
      </c>
      <c r="AA813" s="147">
        <v>1.5501</v>
      </c>
      <c r="AB813" s="11">
        <v>1.6552999999999998</v>
      </c>
      <c r="AC813" s="11">
        <v>1.5699999999999998</v>
      </c>
      <c r="AD813" s="147">
        <v>1.37</v>
      </c>
      <c r="AE813" s="11">
        <v>1.6</v>
      </c>
      <c r="AF813" s="151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106</v>
      </c>
    </row>
    <row r="814" spans="1:65">
      <c r="A814" s="30"/>
      <c r="B814" s="19">
        <v>1</v>
      </c>
      <c r="C814" s="9">
        <v>6</v>
      </c>
      <c r="D814" s="11">
        <v>1.6099999999999999</v>
      </c>
      <c r="E814" s="147">
        <v>1.7000000000000002</v>
      </c>
      <c r="F814" s="11">
        <v>1.6200000000000003</v>
      </c>
      <c r="G814" s="11">
        <v>1.5700000000000003</v>
      </c>
      <c r="H814" s="11">
        <v>1.5753530684953789</v>
      </c>
      <c r="I814" s="11">
        <v>1.6200000000000003</v>
      </c>
      <c r="J814" s="11">
        <v>1.67</v>
      </c>
      <c r="K814" s="11">
        <v>1.59</v>
      </c>
      <c r="L814" s="11">
        <v>1.56</v>
      </c>
      <c r="M814" s="11">
        <v>1.5700000000000003</v>
      </c>
      <c r="N814" s="11">
        <v>1.66</v>
      </c>
      <c r="O814" s="11">
        <v>1.58</v>
      </c>
      <c r="P814" s="11">
        <v>1.6099999999999999</v>
      </c>
      <c r="Q814" s="11">
        <v>1.63</v>
      </c>
      <c r="R814" s="11">
        <v>1.54</v>
      </c>
      <c r="S814" s="11">
        <v>1.59</v>
      </c>
      <c r="T814" s="11">
        <v>1.55</v>
      </c>
      <c r="U814" s="147">
        <v>1.7000000000000002</v>
      </c>
      <c r="V814" s="11">
        <v>1.6099999999999999</v>
      </c>
      <c r="W814" s="11">
        <v>1.6099999999999999</v>
      </c>
      <c r="X814" s="11">
        <v>1.5350360000000001</v>
      </c>
      <c r="Y814" s="147">
        <v>1.7290000000000001</v>
      </c>
      <c r="Z814" s="11">
        <v>1.5900000000000005</v>
      </c>
      <c r="AA814" s="147">
        <v>1.49295</v>
      </c>
      <c r="AB814" s="11">
        <v>1.6466000000000001</v>
      </c>
      <c r="AC814" s="11">
        <v>1.5599999999999998</v>
      </c>
      <c r="AD814" s="147">
        <v>1.38</v>
      </c>
      <c r="AE814" s="11">
        <v>1.5700000000000003</v>
      </c>
      <c r="AF814" s="151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20" t="s">
        <v>275</v>
      </c>
      <c r="C815" s="12"/>
      <c r="D815" s="23">
        <v>1.5999999999999999</v>
      </c>
      <c r="E815" s="23">
        <v>1.6883333333333332</v>
      </c>
      <c r="F815" s="23">
        <v>1.6333333333333335</v>
      </c>
      <c r="G815" s="23">
        <v>1.5683333333333334</v>
      </c>
      <c r="H815" s="23">
        <v>1.5896676940574652</v>
      </c>
      <c r="I815" s="23">
        <v>1.5216666666666667</v>
      </c>
      <c r="J815" s="23">
        <v>1.5766666666666669</v>
      </c>
      <c r="K815" s="23">
        <v>1.5933333333333335</v>
      </c>
      <c r="L815" s="23">
        <v>1.5783333333333331</v>
      </c>
      <c r="M815" s="23">
        <v>1.5850000000000002</v>
      </c>
      <c r="N815" s="23">
        <v>1.6466666666666665</v>
      </c>
      <c r="O815" s="23">
        <v>1.5816666666666668</v>
      </c>
      <c r="P815" s="23">
        <v>1.57</v>
      </c>
      <c r="Q815" s="23">
        <v>1.575</v>
      </c>
      <c r="R815" s="23">
        <v>1.61</v>
      </c>
      <c r="S815" s="23">
        <v>1.595</v>
      </c>
      <c r="T815" s="23">
        <v>1.5866666666666667</v>
      </c>
      <c r="U815" s="23">
        <v>1.6633333333333333</v>
      </c>
      <c r="V815" s="23">
        <v>1.595</v>
      </c>
      <c r="W815" s="23">
        <v>1.615</v>
      </c>
      <c r="X815" s="23">
        <v>1.5265513333333336</v>
      </c>
      <c r="Y815" s="23">
        <v>1.7179166666666668</v>
      </c>
      <c r="Z815" s="23">
        <v>1.5903333333333336</v>
      </c>
      <c r="AA815" s="23">
        <v>1.510691666666667</v>
      </c>
      <c r="AB815" s="23">
        <v>1.6442333333333332</v>
      </c>
      <c r="AC815" s="23">
        <v>1.5616666666666665</v>
      </c>
      <c r="AD815" s="23">
        <v>1.3733333333333333</v>
      </c>
      <c r="AE815" s="23">
        <v>1.5866666666666667</v>
      </c>
      <c r="AF815" s="151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276</v>
      </c>
      <c r="C816" s="29"/>
      <c r="D816" s="11">
        <v>1.6</v>
      </c>
      <c r="E816" s="11">
        <v>1.6950000000000001</v>
      </c>
      <c r="F816" s="11">
        <v>1.63</v>
      </c>
      <c r="G816" s="11">
        <v>1.5750000000000002</v>
      </c>
      <c r="H816" s="11">
        <v>1.5909870464802114</v>
      </c>
      <c r="I816" s="11">
        <v>1.53</v>
      </c>
      <c r="J816" s="11">
        <v>1.5700000000000003</v>
      </c>
      <c r="K816" s="11">
        <v>1.5895000000000001</v>
      </c>
      <c r="L816" s="11">
        <v>1.58</v>
      </c>
      <c r="M816" s="11">
        <v>1.59</v>
      </c>
      <c r="N816" s="11">
        <v>1.645</v>
      </c>
      <c r="O816" s="11">
        <v>1.5750000000000002</v>
      </c>
      <c r="P816" s="11">
        <v>1.56</v>
      </c>
      <c r="Q816" s="11">
        <v>1.5649999999999999</v>
      </c>
      <c r="R816" s="11">
        <v>1.6099999999999999</v>
      </c>
      <c r="S816" s="11">
        <v>1.5950000000000002</v>
      </c>
      <c r="T816" s="11">
        <v>1.585</v>
      </c>
      <c r="U816" s="11">
        <v>1.66</v>
      </c>
      <c r="V816" s="11">
        <v>1.59</v>
      </c>
      <c r="W816" s="11">
        <v>1.6150000000000002</v>
      </c>
      <c r="X816" s="11">
        <v>1.52643</v>
      </c>
      <c r="Y816" s="11">
        <v>1.7242500000000001</v>
      </c>
      <c r="Z816" s="11">
        <v>1.5880000000000005</v>
      </c>
      <c r="AA816" s="11">
        <v>1.504</v>
      </c>
      <c r="AB816" s="11">
        <v>1.64595</v>
      </c>
      <c r="AC816" s="11">
        <v>1.5599999999999998</v>
      </c>
      <c r="AD816" s="11">
        <v>1.375</v>
      </c>
      <c r="AE816" s="11">
        <v>1.58</v>
      </c>
      <c r="AF816" s="151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277</v>
      </c>
      <c r="C817" s="29"/>
      <c r="D817" s="24">
        <v>1.4142135623730994E-2</v>
      </c>
      <c r="E817" s="24">
        <v>4.6224091842530353E-2</v>
      </c>
      <c r="F817" s="24">
        <v>2.0655911179772835E-2</v>
      </c>
      <c r="G817" s="24">
        <v>1.9407902170679541E-2</v>
      </c>
      <c r="H817" s="24">
        <v>1.4396635150260363E-2</v>
      </c>
      <c r="I817" s="24">
        <v>6.6156380392723146E-2</v>
      </c>
      <c r="J817" s="24">
        <v>6.0221812216726421E-2</v>
      </c>
      <c r="K817" s="24">
        <v>1.6717256553234579E-2</v>
      </c>
      <c r="L817" s="24">
        <v>2.4013884872437191E-2</v>
      </c>
      <c r="M817" s="24">
        <v>1.7606816861658985E-2</v>
      </c>
      <c r="N817" s="24">
        <v>1.2110601416390037E-2</v>
      </c>
      <c r="O817" s="24">
        <v>2.3166067138525294E-2</v>
      </c>
      <c r="P817" s="24">
        <v>3.7416573867739458E-2</v>
      </c>
      <c r="Q817" s="24">
        <v>3.5071355833500323E-2</v>
      </c>
      <c r="R817" s="24">
        <v>5.0596442562694008E-2</v>
      </c>
      <c r="S817" s="24">
        <v>1.8708286933869691E-2</v>
      </c>
      <c r="T817" s="24">
        <v>3.5023801430836388E-2</v>
      </c>
      <c r="U817" s="24">
        <v>2.0655911179772907E-2</v>
      </c>
      <c r="V817" s="24">
        <v>8.3666002653406835E-3</v>
      </c>
      <c r="W817" s="24">
        <v>5.4772255750519094E-3</v>
      </c>
      <c r="X817" s="24">
        <v>6.8027822151430174E-3</v>
      </c>
      <c r="Y817" s="24">
        <v>2.7805425130119264E-2</v>
      </c>
      <c r="Z817" s="24">
        <v>9.6055539489747956E-3</v>
      </c>
      <c r="AA817" s="24">
        <v>2.2879650711203327E-2</v>
      </c>
      <c r="AB817" s="24">
        <v>1.4067788264921567E-2</v>
      </c>
      <c r="AC817" s="24">
        <v>1.1690451944500111E-2</v>
      </c>
      <c r="AD817" s="24">
        <v>2.6583202716502437E-2</v>
      </c>
      <c r="AE817" s="24">
        <v>2.5033311140691367E-2</v>
      </c>
      <c r="AF817" s="203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56"/>
    </row>
    <row r="818" spans="1:65">
      <c r="A818" s="30"/>
      <c r="B818" s="3" t="s">
        <v>86</v>
      </c>
      <c r="C818" s="29"/>
      <c r="D818" s="13">
        <v>8.8388347648318717E-3</v>
      </c>
      <c r="E818" s="13">
        <v>2.7378534161419756E-2</v>
      </c>
      <c r="F818" s="13">
        <v>1.2646476232513979E-2</v>
      </c>
      <c r="G818" s="13">
        <v>1.2374857919668145E-2</v>
      </c>
      <c r="H818" s="13">
        <v>9.0563802762540987E-3</v>
      </c>
      <c r="I818" s="13">
        <v>4.3476263127747959E-2</v>
      </c>
      <c r="J818" s="13">
        <v>3.8195652568748253E-2</v>
      </c>
      <c r="K818" s="13">
        <v>1.0492002020858522E-2</v>
      </c>
      <c r="L818" s="13">
        <v>1.5214710584437505E-2</v>
      </c>
      <c r="M818" s="13">
        <v>1.110840180546308E-2</v>
      </c>
      <c r="N818" s="13">
        <v>7.3546162447712784E-3</v>
      </c>
      <c r="O818" s="13">
        <v>1.464661779042695E-2</v>
      </c>
      <c r="P818" s="13">
        <v>2.3832212654611117E-2</v>
      </c>
      <c r="Q818" s="13">
        <v>2.2267527513333538E-2</v>
      </c>
      <c r="R818" s="13">
        <v>3.1426361840182611E-2</v>
      </c>
      <c r="S818" s="13">
        <v>1.1729333500858741E-2</v>
      </c>
      <c r="T818" s="13">
        <v>2.2073824431199405E-2</v>
      </c>
      <c r="U818" s="13">
        <v>1.2418383474813371E-2</v>
      </c>
      <c r="V818" s="13">
        <v>5.2455174077371061E-3</v>
      </c>
      <c r="W818" s="13">
        <v>3.3914709443045878E-3</v>
      </c>
      <c r="X818" s="13">
        <v>4.456307538829145E-3</v>
      </c>
      <c r="Y818" s="13">
        <v>1.6185549433006603E-2</v>
      </c>
      <c r="Z818" s="13">
        <v>6.0399626591750959E-3</v>
      </c>
      <c r="AA818" s="13">
        <v>1.5145149216111818E-2</v>
      </c>
      <c r="AB818" s="13">
        <v>8.5558344912045545E-3</v>
      </c>
      <c r="AC818" s="13">
        <v>7.4858817147279268E-3</v>
      </c>
      <c r="AD818" s="13">
        <v>1.9356701007161969E-2</v>
      </c>
      <c r="AE818" s="13">
        <v>1.5777296937410524E-2</v>
      </c>
      <c r="AF818" s="151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278</v>
      </c>
      <c r="C819" s="29"/>
      <c r="D819" s="13">
        <v>6.8642139478434228E-3</v>
      </c>
      <c r="E819" s="13">
        <v>6.2451509092880553E-2</v>
      </c>
      <c r="F819" s="13">
        <v>2.7840551738423702E-2</v>
      </c>
      <c r="G819" s="13">
        <v>-1.3063306953207676E-2</v>
      </c>
      <c r="H819" s="13">
        <v>3.6219575965668049E-4</v>
      </c>
      <c r="I819" s="13">
        <v>-4.2430179860019734E-2</v>
      </c>
      <c r="J819" s="13">
        <v>-7.8192225055625508E-3</v>
      </c>
      <c r="K819" s="13">
        <v>2.6689463897275889E-3</v>
      </c>
      <c r="L819" s="13">
        <v>-6.7704056160337034E-3</v>
      </c>
      <c r="M819" s="13">
        <v>-2.5751380579175365E-3</v>
      </c>
      <c r="N819" s="13">
        <v>3.623108685465537E-2</v>
      </c>
      <c r="O819" s="13">
        <v>-4.6727718369755644E-3</v>
      </c>
      <c r="P819" s="13">
        <v>-1.2014490063678607E-2</v>
      </c>
      <c r="Q819" s="13">
        <v>-8.8680393950916203E-3</v>
      </c>
      <c r="R819" s="13">
        <v>1.3157115285017396E-2</v>
      </c>
      <c r="S819" s="13">
        <v>3.7177632792564363E-3</v>
      </c>
      <c r="T819" s="13">
        <v>-1.526321168388578E-3</v>
      </c>
      <c r="U819" s="13">
        <v>4.6719255749945621E-2</v>
      </c>
      <c r="V819" s="13">
        <v>3.7177632792564363E-3</v>
      </c>
      <c r="W819" s="13">
        <v>1.6303565953604382E-2</v>
      </c>
      <c r="X819" s="13">
        <v>-3.9356307320188022E-2</v>
      </c>
      <c r="Y819" s="13">
        <v>8.106800888202037E-2</v>
      </c>
      <c r="Z819" s="13">
        <v>7.8107598857535265E-4</v>
      </c>
      <c r="AA819" s="13">
        <v>-4.9336639077568023E-2</v>
      </c>
      <c r="AB819" s="13">
        <v>3.4699814195943146E-2</v>
      </c>
      <c r="AC819" s="13">
        <v>-1.7258574511323732E-2</v>
      </c>
      <c r="AD819" s="13">
        <v>-0.13577488302810115</v>
      </c>
      <c r="AE819" s="13">
        <v>-1.526321168388578E-3</v>
      </c>
      <c r="AF819" s="151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46" t="s">
        <v>279</v>
      </c>
      <c r="C820" s="47"/>
      <c r="D820" s="45">
        <v>0.42</v>
      </c>
      <c r="E820" s="45">
        <v>3.55</v>
      </c>
      <c r="F820" s="45">
        <v>1.6</v>
      </c>
      <c r="G820" s="45">
        <v>0.7</v>
      </c>
      <c r="H820" s="45">
        <v>0.05</v>
      </c>
      <c r="I820" s="45">
        <v>2.36</v>
      </c>
      <c r="J820" s="45">
        <v>0.41</v>
      </c>
      <c r="K820" s="45">
        <v>0.18</v>
      </c>
      <c r="L820" s="45">
        <v>0.35</v>
      </c>
      <c r="M820" s="45">
        <v>0.11</v>
      </c>
      <c r="N820" s="45">
        <v>2.08</v>
      </c>
      <c r="O820" s="45">
        <v>0.23</v>
      </c>
      <c r="P820" s="45">
        <v>0.64</v>
      </c>
      <c r="Q820" s="45">
        <v>0.47</v>
      </c>
      <c r="R820" s="45">
        <v>0.77</v>
      </c>
      <c r="S820" s="45">
        <v>0.24</v>
      </c>
      <c r="T820" s="45">
        <v>0.05</v>
      </c>
      <c r="U820" s="45">
        <v>2.67</v>
      </c>
      <c r="V820" s="45">
        <v>0.24</v>
      </c>
      <c r="W820" s="45">
        <v>0.95</v>
      </c>
      <c r="X820" s="45">
        <v>2.19</v>
      </c>
      <c r="Y820" s="45">
        <v>4.5999999999999996</v>
      </c>
      <c r="Z820" s="45">
        <v>0.08</v>
      </c>
      <c r="AA820" s="45">
        <v>2.75</v>
      </c>
      <c r="AB820" s="45">
        <v>1.99</v>
      </c>
      <c r="AC820" s="45">
        <v>0.94</v>
      </c>
      <c r="AD820" s="45">
        <v>7.62</v>
      </c>
      <c r="AE820" s="45">
        <v>0.05</v>
      </c>
      <c r="AF820" s="151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BM821" s="55"/>
    </row>
    <row r="822" spans="1:65" ht="15">
      <c r="B822" s="8" t="s">
        <v>632</v>
      </c>
      <c r="BM822" s="28" t="s">
        <v>66</v>
      </c>
    </row>
    <row r="823" spans="1:65" ht="15">
      <c r="A823" s="25" t="s">
        <v>6</v>
      </c>
      <c r="B823" s="18" t="s">
        <v>110</v>
      </c>
      <c r="C823" s="15" t="s">
        <v>111</v>
      </c>
      <c r="D823" s="16" t="s">
        <v>227</v>
      </c>
      <c r="E823" s="17" t="s">
        <v>227</v>
      </c>
      <c r="F823" s="17" t="s">
        <v>227</v>
      </c>
      <c r="G823" s="17" t="s">
        <v>227</v>
      </c>
      <c r="H823" s="17" t="s">
        <v>227</v>
      </c>
      <c r="I823" s="17" t="s">
        <v>227</v>
      </c>
      <c r="J823" s="17" t="s">
        <v>227</v>
      </c>
      <c r="K823" s="17" t="s">
        <v>227</v>
      </c>
      <c r="L823" s="17" t="s">
        <v>227</v>
      </c>
      <c r="M823" s="17" t="s">
        <v>227</v>
      </c>
      <c r="N823" s="17" t="s">
        <v>227</v>
      </c>
      <c r="O823" s="17" t="s">
        <v>227</v>
      </c>
      <c r="P823" s="17" t="s">
        <v>227</v>
      </c>
      <c r="Q823" s="17" t="s">
        <v>227</v>
      </c>
      <c r="R823" s="17" t="s">
        <v>227</v>
      </c>
      <c r="S823" s="17" t="s">
        <v>227</v>
      </c>
      <c r="T823" s="17" t="s">
        <v>227</v>
      </c>
      <c r="U823" s="17" t="s">
        <v>227</v>
      </c>
      <c r="V823" s="17" t="s">
        <v>227</v>
      </c>
      <c r="W823" s="17" t="s">
        <v>227</v>
      </c>
      <c r="X823" s="17" t="s">
        <v>227</v>
      </c>
      <c r="Y823" s="17" t="s">
        <v>227</v>
      </c>
      <c r="Z823" s="17" t="s">
        <v>227</v>
      </c>
      <c r="AA823" s="17" t="s">
        <v>227</v>
      </c>
      <c r="AB823" s="17" t="s">
        <v>227</v>
      </c>
      <c r="AC823" s="17" t="s">
        <v>227</v>
      </c>
      <c r="AD823" s="17" t="s">
        <v>227</v>
      </c>
      <c r="AE823" s="17" t="s">
        <v>227</v>
      </c>
      <c r="AF823" s="17" t="s">
        <v>227</v>
      </c>
      <c r="AG823" s="151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228</v>
      </c>
      <c r="C824" s="9" t="s">
        <v>228</v>
      </c>
      <c r="D824" s="149" t="s">
        <v>230</v>
      </c>
      <c r="E824" s="150" t="s">
        <v>231</v>
      </c>
      <c r="F824" s="150" t="s">
        <v>232</v>
      </c>
      <c r="G824" s="150" t="s">
        <v>233</v>
      </c>
      <c r="H824" s="150" t="s">
        <v>234</v>
      </c>
      <c r="I824" s="150" t="s">
        <v>235</v>
      </c>
      <c r="J824" s="150" t="s">
        <v>236</v>
      </c>
      <c r="K824" s="150" t="s">
        <v>237</v>
      </c>
      <c r="L824" s="150" t="s">
        <v>238</v>
      </c>
      <c r="M824" s="150" t="s">
        <v>239</v>
      </c>
      <c r="N824" s="150" t="s">
        <v>240</v>
      </c>
      <c r="O824" s="150" t="s">
        <v>241</v>
      </c>
      <c r="P824" s="150" t="s">
        <v>242</v>
      </c>
      <c r="Q824" s="150" t="s">
        <v>244</v>
      </c>
      <c r="R824" s="150" t="s">
        <v>247</v>
      </c>
      <c r="S824" s="150" t="s">
        <v>248</v>
      </c>
      <c r="T824" s="150" t="s">
        <v>304</v>
      </c>
      <c r="U824" s="150" t="s">
        <v>249</v>
      </c>
      <c r="V824" s="150" t="s">
        <v>250</v>
      </c>
      <c r="W824" s="150" t="s">
        <v>252</v>
      </c>
      <c r="X824" s="150" t="s">
        <v>255</v>
      </c>
      <c r="Y824" s="150" t="s">
        <v>256</v>
      </c>
      <c r="Z824" s="150" t="s">
        <v>257</v>
      </c>
      <c r="AA824" s="150" t="s">
        <v>305</v>
      </c>
      <c r="AB824" s="150" t="s">
        <v>259</v>
      </c>
      <c r="AC824" s="150" t="s">
        <v>260</v>
      </c>
      <c r="AD824" s="150" t="s">
        <v>264</v>
      </c>
      <c r="AE824" s="150" t="s">
        <v>265</v>
      </c>
      <c r="AF824" s="150" t="s">
        <v>266</v>
      </c>
      <c r="AG824" s="151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340</v>
      </c>
      <c r="E825" s="11" t="s">
        <v>341</v>
      </c>
      <c r="F825" s="11" t="s">
        <v>341</v>
      </c>
      <c r="G825" s="11" t="s">
        <v>340</v>
      </c>
      <c r="H825" s="11" t="s">
        <v>341</v>
      </c>
      <c r="I825" s="11" t="s">
        <v>341</v>
      </c>
      <c r="J825" s="11" t="s">
        <v>342</v>
      </c>
      <c r="K825" s="11" t="s">
        <v>340</v>
      </c>
      <c r="L825" s="11" t="s">
        <v>340</v>
      </c>
      <c r="M825" s="11" t="s">
        <v>340</v>
      </c>
      <c r="N825" s="11" t="s">
        <v>340</v>
      </c>
      <c r="O825" s="11" t="s">
        <v>340</v>
      </c>
      <c r="P825" s="11" t="s">
        <v>340</v>
      </c>
      <c r="Q825" s="11" t="s">
        <v>340</v>
      </c>
      <c r="R825" s="11" t="s">
        <v>340</v>
      </c>
      <c r="S825" s="11" t="s">
        <v>341</v>
      </c>
      <c r="T825" s="11" t="s">
        <v>341</v>
      </c>
      <c r="U825" s="11" t="s">
        <v>342</v>
      </c>
      <c r="V825" s="11" t="s">
        <v>341</v>
      </c>
      <c r="W825" s="11" t="s">
        <v>342</v>
      </c>
      <c r="X825" s="11" t="s">
        <v>340</v>
      </c>
      <c r="Y825" s="11" t="s">
        <v>340</v>
      </c>
      <c r="Z825" s="11" t="s">
        <v>342</v>
      </c>
      <c r="AA825" s="11" t="s">
        <v>340</v>
      </c>
      <c r="AB825" s="11" t="s">
        <v>341</v>
      </c>
      <c r="AC825" s="11" t="s">
        <v>341</v>
      </c>
      <c r="AD825" s="11" t="s">
        <v>341</v>
      </c>
      <c r="AE825" s="11" t="s">
        <v>340</v>
      </c>
      <c r="AF825" s="11" t="s">
        <v>340</v>
      </c>
      <c r="AG825" s="151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0</v>
      </c>
    </row>
    <row r="826" spans="1:65">
      <c r="A826" s="30"/>
      <c r="B826" s="19"/>
      <c r="C826" s="9"/>
      <c r="D826" s="26" t="s">
        <v>344</v>
      </c>
      <c r="E826" s="26" t="s">
        <v>345</v>
      </c>
      <c r="F826" s="26" t="s">
        <v>344</v>
      </c>
      <c r="G826" s="26" t="s">
        <v>346</v>
      </c>
      <c r="H826" s="26" t="s">
        <v>347</v>
      </c>
      <c r="I826" s="26" t="s">
        <v>345</v>
      </c>
      <c r="J826" s="26" t="s">
        <v>345</v>
      </c>
      <c r="K826" s="26" t="s">
        <v>345</v>
      </c>
      <c r="L826" s="26" t="s">
        <v>345</v>
      </c>
      <c r="M826" s="26" t="s">
        <v>345</v>
      </c>
      <c r="N826" s="26" t="s">
        <v>345</v>
      </c>
      <c r="O826" s="26" t="s">
        <v>345</v>
      </c>
      <c r="P826" s="26" t="s">
        <v>345</v>
      </c>
      <c r="Q826" s="26" t="s">
        <v>348</v>
      </c>
      <c r="R826" s="26" t="s">
        <v>345</v>
      </c>
      <c r="S826" s="26" t="s">
        <v>344</v>
      </c>
      <c r="T826" s="26" t="s">
        <v>345</v>
      </c>
      <c r="U826" s="26" t="s">
        <v>344</v>
      </c>
      <c r="V826" s="26" t="s">
        <v>346</v>
      </c>
      <c r="W826" s="26" t="s">
        <v>347</v>
      </c>
      <c r="X826" s="26" t="s">
        <v>344</v>
      </c>
      <c r="Y826" s="26" t="s">
        <v>345</v>
      </c>
      <c r="Z826" s="26" t="s">
        <v>345</v>
      </c>
      <c r="AA826" s="26"/>
      <c r="AB826" s="26" t="s">
        <v>344</v>
      </c>
      <c r="AC826" s="26" t="s">
        <v>345</v>
      </c>
      <c r="AD826" s="26" t="s">
        <v>347</v>
      </c>
      <c r="AE826" s="26" t="s">
        <v>347</v>
      </c>
      <c r="AF826" s="26" t="s">
        <v>116</v>
      </c>
      <c r="AG826" s="151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0</v>
      </c>
    </row>
    <row r="827" spans="1:65">
      <c r="A827" s="30"/>
      <c r="B827" s="18">
        <v>1</v>
      </c>
      <c r="C827" s="14">
        <v>1</v>
      </c>
      <c r="D827" s="212">
        <v>216</v>
      </c>
      <c r="E827" s="212">
        <v>194.05</v>
      </c>
      <c r="F827" s="212">
        <v>244.97</v>
      </c>
      <c r="G827" s="212">
        <v>242.17</v>
      </c>
      <c r="H827" s="212">
        <v>200.98023102718071</v>
      </c>
      <c r="I827" s="212">
        <v>205</v>
      </c>
      <c r="J827" s="212">
        <v>209</v>
      </c>
      <c r="K827" s="212">
        <v>209</v>
      </c>
      <c r="L827" s="212">
        <v>220</v>
      </c>
      <c r="M827" s="212">
        <v>220</v>
      </c>
      <c r="N827" s="212">
        <v>213</v>
      </c>
      <c r="O827" s="212">
        <v>236</v>
      </c>
      <c r="P827" s="212">
        <v>230</v>
      </c>
      <c r="Q827" s="212">
        <v>226.77</v>
      </c>
      <c r="R827" s="212">
        <v>227.4</v>
      </c>
      <c r="S827" s="212">
        <v>203.98</v>
      </c>
      <c r="T827" s="212">
        <v>245</v>
      </c>
      <c r="U827" s="212">
        <v>220</v>
      </c>
      <c r="V827" s="212">
        <v>209</v>
      </c>
      <c r="W827" s="212">
        <v>215.7</v>
      </c>
      <c r="X827" s="212">
        <v>215.37456627105999</v>
      </c>
      <c r="Y827" s="213">
        <v>171</v>
      </c>
      <c r="Z827" s="212">
        <v>178</v>
      </c>
      <c r="AA827" s="212">
        <v>184.37300404718687</v>
      </c>
      <c r="AB827" s="212">
        <v>236.5</v>
      </c>
      <c r="AC827" s="212">
        <v>208.6</v>
      </c>
      <c r="AD827" s="212">
        <v>218</v>
      </c>
      <c r="AE827" s="212">
        <v>222.55</v>
      </c>
      <c r="AF827" s="212">
        <v>223.33</v>
      </c>
      <c r="AG827" s="215"/>
      <c r="AH827" s="216"/>
      <c r="AI827" s="216"/>
      <c r="AJ827" s="216"/>
      <c r="AK827" s="216"/>
      <c r="AL827" s="216"/>
      <c r="AM827" s="216"/>
      <c r="AN827" s="216"/>
      <c r="AO827" s="216"/>
      <c r="AP827" s="216"/>
      <c r="AQ827" s="216"/>
      <c r="AR827" s="216"/>
      <c r="AS827" s="216"/>
      <c r="AT827" s="216"/>
      <c r="AU827" s="216"/>
      <c r="AV827" s="216"/>
      <c r="AW827" s="216"/>
      <c r="AX827" s="216"/>
      <c r="AY827" s="216"/>
      <c r="AZ827" s="216"/>
      <c r="BA827" s="216"/>
      <c r="BB827" s="216"/>
      <c r="BC827" s="216"/>
      <c r="BD827" s="216"/>
      <c r="BE827" s="216"/>
      <c r="BF827" s="216"/>
      <c r="BG827" s="216"/>
      <c r="BH827" s="216"/>
      <c r="BI827" s="216"/>
      <c r="BJ827" s="216"/>
      <c r="BK827" s="216"/>
      <c r="BL827" s="216"/>
      <c r="BM827" s="217">
        <v>1</v>
      </c>
    </row>
    <row r="828" spans="1:65">
      <c r="A828" s="30"/>
      <c r="B828" s="19">
        <v>1</v>
      </c>
      <c r="C828" s="9">
        <v>2</v>
      </c>
      <c r="D828" s="218">
        <v>211</v>
      </c>
      <c r="E828" s="218">
        <v>187.8</v>
      </c>
      <c r="F828" s="218">
        <v>243.51</v>
      </c>
      <c r="G828" s="218">
        <v>249.48</v>
      </c>
      <c r="H828" s="218">
        <v>200.50536604814579</v>
      </c>
      <c r="I828" s="218">
        <v>217</v>
      </c>
      <c r="J828" s="218">
        <v>196</v>
      </c>
      <c r="K828" s="218">
        <v>209</v>
      </c>
      <c r="L828" s="218">
        <v>220</v>
      </c>
      <c r="M828" s="218">
        <v>227</v>
      </c>
      <c r="N828" s="218">
        <v>224</v>
      </c>
      <c r="O828" s="218">
        <v>231</v>
      </c>
      <c r="P828" s="218">
        <v>227</v>
      </c>
      <c r="Q828" s="218">
        <v>216.27</v>
      </c>
      <c r="R828" s="218">
        <v>219.5</v>
      </c>
      <c r="S828" s="218">
        <v>199.74</v>
      </c>
      <c r="T828" s="218">
        <v>238</v>
      </c>
      <c r="U828" s="218">
        <v>220</v>
      </c>
      <c r="V828" s="218">
        <v>209</v>
      </c>
      <c r="W828" s="218">
        <v>214.8</v>
      </c>
      <c r="X828" s="218">
        <v>214.67663982427001</v>
      </c>
      <c r="Y828" s="219">
        <v>180</v>
      </c>
      <c r="Z828" s="218">
        <v>183</v>
      </c>
      <c r="AA828" s="218">
        <v>187.99760285071778</v>
      </c>
      <c r="AB828" s="218">
        <v>241.35</v>
      </c>
      <c r="AC828" s="218">
        <v>204.29</v>
      </c>
      <c r="AD828" s="218">
        <v>223</v>
      </c>
      <c r="AE828" s="218">
        <v>218.69</v>
      </c>
      <c r="AF828" s="218">
        <v>222.21</v>
      </c>
      <c r="AG828" s="215"/>
      <c r="AH828" s="216"/>
      <c r="AI828" s="216"/>
      <c r="AJ828" s="216"/>
      <c r="AK828" s="216"/>
      <c r="AL828" s="216"/>
      <c r="AM828" s="216"/>
      <c r="AN828" s="216"/>
      <c r="AO828" s="216"/>
      <c r="AP828" s="216"/>
      <c r="AQ828" s="216"/>
      <c r="AR828" s="216"/>
      <c r="AS828" s="216"/>
      <c r="AT828" s="216"/>
      <c r="AU828" s="216"/>
      <c r="AV828" s="216"/>
      <c r="AW828" s="216"/>
      <c r="AX828" s="216"/>
      <c r="AY828" s="216"/>
      <c r="AZ828" s="216"/>
      <c r="BA828" s="216"/>
      <c r="BB828" s="216"/>
      <c r="BC828" s="216"/>
      <c r="BD828" s="216"/>
      <c r="BE828" s="216"/>
      <c r="BF828" s="216"/>
      <c r="BG828" s="216"/>
      <c r="BH828" s="216"/>
      <c r="BI828" s="216"/>
      <c r="BJ828" s="216"/>
      <c r="BK828" s="216"/>
      <c r="BL828" s="216"/>
      <c r="BM828" s="217">
        <v>31</v>
      </c>
    </row>
    <row r="829" spans="1:65">
      <c r="A829" s="30"/>
      <c r="B829" s="19">
        <v>1</v>
      </c>
      <c r="C829" s="9">
        <v>3</v>
      </c>
      <c r="D829" s="218">
        <v>213</v>
      </c>
      <c r="E829" s="218">
        <v>193.89</v>
      </c>
      <c r="F829" s="218">
        <v>240.95</v>
      </c>
      <c r="G829" s="218">
        <v>246.49000000000004</v>
      </c>
      <c r="H829" s="218">
        <v>197.08542997696699</v>
      </c>
      <c r="I829" s="218">
        <v>220</v>
      </c>
      <c r="J829" s="218">
        <v>198</v>
      </c>
      <c r="K829" s="218">
        <v>215</v>
      </c>
      <c r="L829" s="218">
        <v>217</v>
      </c>
      <c r="M829" s="218">
        <v>227</v>
      </c>
      <c r="N829" s="218">
        <v>220</v>
      </c>
      <c r="O829" s="218">
        <v>240</v>
      </c>
      <c r="P829" s="218">
        <v>224</v>
      </c>
      <c r="Q829" s="218">
        <v>207.01</v>
      </c>
      <c r="R829" s="218">
        <v>230.4</v>
      </c>
      <c r="S829" s="218">
        <v>206.32</v>
      </c>
      <c r="T829" s="218">
        <v>246.00000000000003</v>
      </c>
      <c r="U829" s="218">
        <v>230</v>
      </c>
      <c r="V829" s="218">
        <v>209</v>
      </c>
      <c r="W829" s="218">
        <v>211.1</v>
      </c>
      <c r="X829" s="218">
        <v>215.12684379603999</v>
      </c>
      <c r="Y829" s="219">
        <v>181</v>
      </c>
      <c r="Z829" s="218">
        <v>181</v>
      </c>
      <c r="AA829" s="218">
        <v>170.23619702234163</v>
      </c>
      <c r="AB829" s="218">
        <v>241.9</v>
      </c>
      <c r="AC829" s="218">
        <v>214.1</v>
      </c>
      <c r="AD829" s="218">
        <v>222</v>
      </c>
      <c r="AE829" s="218">
        <v>218.16</v>
      </c>
      <c r="AF829" s="218">
        <v>230.03</v>
      </c>
      <c r="AG829" s="215"/>
      <c r="AH829" s="216"/>
      <c r="AI829" s="216"/>
      <c r="AJ829" s="216"/>
      <c r="AK829" s="216"/>
      <c r="AL829" s="216"/>
      <c r="AM829" s="216"/>
      <c r="AN829" s="216"/>
      <c r="AO829" s="216"/>
      <c r="AP829" s="216"/>
      <c r="AQ829" s="216"/>
      <c r="AR829" s="216"/>
      <c r="AS829" s="216"/>
      <c r="AT829" s="216"/>
      <c r="AU829" s="216"/>
      <c r="AV829" s="216"/>
      <c r="AW829" s="216"/>
      <c r="AX829" s="216"/>
      <c r="AY829" s="216"/>
      <c r="AZ829" s="216"/>
      <c r="BA829" s="216"/>
      <c r="BB829" s="216"/>
      <c r="BC829" s="216"/>
      <c r="BD829" s="216"/>
      <c r="BE829" s="216"/>
      <c r="BF829" s="216"/>
      <c r="BG829" s="216"/>
      <c r="BH829" s="216"/>
      <c r="BI829" s="216"/>
      <c r="BJ829" s="216"/>
      <c r="BK829" s="216"/>
      <c r="BL829" s="216"/>
      <c r="BM829" s="217">
        <v>16</v>
      </c>
    </row>
    <row r="830" spans="1:65">
      <c r="A830" s="30"/>
      <c r="B830" s="19">
        <v>1</v>
      </c>
      <c r="C830" s="9">
        <v>4</v>
      </c>
      <c r="D830" s="218">
        <v>216</v>
      </c>
      <c r="E830" s="218">
        <v>189.97</v>
      </c>
      <c r="F830" s="218">
        <v>248.02</v>
      </c>
      <c r="G830" s="218">
        <v>240.63</v>
      </c>
      <c r="H830" s="218">
        <v>201.8074160708012</v>
      </c>
      <c r="I830" s="218">
        <v>205</v>
      </c>
      <c r="J830" s="218">
        <v>200</v>
      </c>
      <c r="K830" s="218">
        <v>207</v>
      </c>
      <c r="L830" s="218">
        <v>219</v>
      </c>
      <c r="M830" s="218">
        <v>229</v>
      </c>
      <c r="N830" s="218">
        <v>219</v>
      </c>
      <c r="O830" s="218">
        <v>233</v>
      </c>
      <c r="P830" s="218">
        <v>227</v>
      </c>
      <c r="Q830" s="218">
        <v>222.87</v>
      </c>
      <c r="R830" s="218">
        <v>225</v>
      </c>
      <c r="S830" s="218">
        <v>208.42</v>
      </c>
      <c r="T830" s="218">
        <v>242</v>
      </c>
      <c r="U830" s="218">
        <v>230</v>
      </c>
      <c r="V830" s="218">
        <v>210</v>
      </c>
      <c r="W830" s="218">
        <v>215.3</v>
      </c>
      <c r="X830" s="218">
        <v>215.41175937134699</v>
      </c>
      <c r="Y830" s="219">
        <v>176</v>
      </c>
      <c r="Z830" s="218">
        <v>176.00000000000003</v>
      </c>
      <c r="AA830" s="218">
        <v>179.06041342596842</v>
      </c>
      <c r="AB830" s="218">
        <v>237.55</v>
      </c>
      <c r="AC830" s="218">
        <v>205.84</v>
      </c>
      <c r="AD830" s="218">
        <v>222</v>
      </c>
      <c r="AE830" s="218">
        <v>219.62</v>
      </c>
      <c r="AF830" s="218">
        <v>228.94</v>
      </c>
      <c r="AG830" s="215"/>
      <c r="AH830" s="216"/>
      <c r="AI830" s="216"/>
      <c r="AJ830" s="216"/>
      <c r="AK830" s="216"/>
      <c r="AL830" s="216"/>
      <c r="AM830" s="216"/>
      <c r="AN830" s="216"/>
      <c r="AO830" s="216"/>
      <c r="AP830" s="216"/>
      <c r="AQ830" s="216"/>
      <c r="AR830" s="216"/>
      <c r="AS830" s="216"/>
      <c r="AT830" s="216"/>
      <c r="AU830" s="216"/>
      <c r="AV830" s="216"/>
      <c r="AW830" s="216"/>
      <c r="AX830" s="216"/>
      <c r="AY830" s="216"/>
      <c r="AZ830" s="216"/>
      <c r="BA830" s="216"/>
      <c r="BB830" s="216"/>
      <c r="BC830" s="216"/>
      <c r="BD830" s="216"/>
      <c r="BE830" s="216"/>
      <c r="BF830" s="216"/>
      <c r="BG830" s="216"/>
      <c r="BH830" s="216"/>
      <c r="BI830" s="216"/>
      <c r="BJ830" s="216"/>
      <c r="BK830" s="216"/>
      <c r="BL830" s="216"/>
      <c r="BM830" s="217">
        <v>215.80274790424343</v>
      </c>
    </row>
    <row r="831" spans="1:65">
      <c r="A831" s="30"/>
      <c r="B831" s="19">
        <v>1</v>
      </c>
      <c r="C831" s="9">
        <v>5</v>
      </c>
      <c r="D831" s="218">
        <v>214</v>
      </c>
      <c r="E831" s="220">
        <v>178.22</v>
      </c>
      <c r="F831" s="218">
        <v>246.27999999999997</v>
      </c>
      <c r="G831" s="218">
        <v>254.69000000000003</v>
      </c>
      <c r="H831" s="218">
        <v>200.52210462764327</v>
      </c>
      <c r="I831" s="218">
        <v>203</v>
      </c>
      <c r="J831" s="218">
        <v>187</v>
      </c>
      <c r="K831" s="218">
        <v>208</v>
      </c>
      <c r="L831" s="218">
        <v>215</v>
      </c>
      <c r="M831" s="218">
        <v>217</v>
      </c>
      <c r="N831" s="218">
        <v>206</v>
      </c>
      <c r="O831" s="218">
        <v>221</v>
      </c>
      <c r="P831" s="218">
        <v>238</v>
      </c>
      <c r="Q831" s="218">
        <v>220.09</v>
      </c>
      <c r="R831" s="218">
        <v>217.8</v>
      </c>
      <c r="S831" s="218">
        <v>199.89</v>
      </c>
      <c r="T831" s="218">
        <v>226</v>
      </c>
      <c r="U831" s="218">
        <v>220</v>
      </c>
      <c r="V831" s="218">
        <v>208</v>
      </c>
      <c r="W831" s="218">
        <v>215.1</v>
      </c>
      <c r="X831" s="218">
        <v>215.446786365142</v>
      </c>
      <c r="Y831" s="219">
        <v>175</v>
      </c>
      <c r="Z831" s="218">
        <v>184</v>
      </c>
      <c r="AA831" s="218">
        <v>174.73250766162499</v>
      </c>
      <c r="AB831" s="218">
        <v>236.55</v>
      </c>
      <c r="AC831" s="218">
        <v>189.71</v>
      </c>
      <c r="AD831" s="218">
        <v>226</v>
      </c>
      <c r="AE831" s="218">
        <v>219.29</v>
      </c>
      <c r="AF831" s="218">
        <v>224.08</v>
      </c>
      <c r="AG831" s="215"/>
      <c r="AH831" s="216"/>
      <c r="AI831" s="216"/>
      <c r="AJ831" s="216"/>
      <c r="AK831" s="216"/>
      <c r="AL831" s="216"/>
      <c r="AM831" s="216"/>
      <c r="AN831" s="216"/>
      <c r="AO831" s="216"/>
      <c r="AP831" s="216"/>
      <c r="AQ831" s="216"/>
      <c r="AR831" s="216"/>
      <c r="AS831" s="216"/>
      <c r="AT831" s="216"/>
      <c r="AU831" s="216"/>
      <c r="AV831" s="216"/>
      <c r="AW831" s="216"/>
      <c r="AX831" s="216"/>
      <c r="AY831" s="216"/>
      <c r="AZ831" s="216"/>
      <c r="BA831" s="216"/>
      <c r="BB831" s="216"/>
      <c r="BC831" s="216"/>
      <c r="BD831" s="216"/>
      <c r="BE831" s="216"/>
      <c r="BF831" s="216"/>
      <c r="BG831" s="216"/>
      <c r="BH831" s="216"/>
      <c r="BI831" s="216"/>
      <c r="BJ831" s="216"/>
      <c r="BK831" s="216"/>
      <c r="BL831" s="216"/>
      <c r="BM831" s="217">
        <v>107</v>
      </c>
    </row>
    <row r="832" spans="1:65">
      <c r="A832" s="30"/>
      <c r="B832" s="19">
        <v>1</v>
      </c>
      <c r="C832" s="9">
        <v>6</v>
      </c>
      <c r="D832" s="218">
        <v>215</v>
      </c>
      <c r="E832" s="218">
        <v>191.22</v>
      </c>
      <c r="F832" s="218">
        <v>245.33000000000004</v>
      </c>
      <c r="G832" s="218">
        <v>243.89</v>
      </c>
      <c r="H832" s="218">
        <v>197.25126498311118</v>
      </c>
      <c r="I832" s="218">
        <v>207</v>
      </c>
      <c r="J832" s="218">
        <v>200</v>
      </c>
      <c r="K832" s="218">
        <v>207</v>
      </c>
      <c r="L832" s="218">
        <v>217</v>
      </c>
      <c r="M832" s="218">
        <v>219</v>
      </c>
      <c r="N832" s="218">
        <v>208</v>
      </c>
      <c r="O832" s="218">
        <v>230</v>
      </c>
      <c r="P832" s="218">
        <v>239</v>
      </c>
      <c r="Q832" s="218">
        <v>222.08</v>
      </c>
      <c r="R832" s="218">
        <v>215.7</v>
      </c>
      <c r="S832" s="218">
        <v>203.23</v>
      </c>
      <c r="T832" s="218">
        <v>245</v>
      </c>
      <c r="U832" s="218">
        <v>200</v>
      </c>
      <c r="V832" s="218">
        <v>209</v>
      </c>
      <c r="W832" s="218">
        <v>203.8</v>
      </c>
      <c r="X832" s="218">
        <v>215.793400954671</v>
      </c>
      <c r="Y832" s="220">
        <v>224</v>
      </c>
      <c r="Z832" s="218">
        <v>175.00000000000003</v>
      </c>
      <c r="AA832" s="218">
        <v>186.37411358866856</v>
      </c>
      <c r="AB832" s="218">
        <v>231.75</v>
      </c>
      <c r="AC832" s="218">
        <v>202.06</v>
      </c>
      <c r="AD832" s="218">
        <v>219</v>
      </c>
      <c r="AE832" s="218">
        <v>215.01</v>
      </c>
      <c r="AF832" s="218">
        <v>224</v>
      </c>
      <c r="AG832" s="215"/>
      <c r="AH832" s="216"/>
      <c r="AI832" s="216"/>
      <c r="AJ832" s="216"/>
      <c r="AK832" s="216"/>
      <c r="AL832" s="216"/>
      <c r="AM832" s="216"/>
      <c r="AN832" s="216"/>
      <c r="AO832" s="216"/>
      <c r="AP832" s="216"/>
      <c r="AQ832" s="216"/>
      <c r="AR832" s="216"/>
      <c r="AS832" s="216"/>
      <c r="AT832" s="216"/>
      <c r="AU832" s="216"/>
      <c r="AV832" s="216"/>
      <c r="AW832" s="216"/>
      <c r="AX832" s="216"/>
      <c r="AY832" s="216"/>
      <c r="AZ832" s="216"/>
      <c r="BA832" s="216"/>
      <c r="BB832" s="216"/>
      <c r="BC832" s="216"/>
      <c r="BD832" s="216"/>
      <c r="BE832" s="216"/>
      <c r="BF832" s="216"/>
      <c r="BG832" s="216"/>
      <c r="BH832" s="216"/>
      <c r="BI832" s="216"/>
      <c r="BJ832" s="216"/>
      <c r="BK832" s="216"/>
      <c r="BL832" s="216"/>
      <c r="BM832" s="221"/>
    </row>
    <row r="833" spans="1:65">
      <c r="A833" s="30"/>
      <c r="B833" s="20" t="s">
        <v>275</v>
      </c>
      <c r="C833" s="12"/>
      <c r="D833" s="222">
        <v>214.16666666666666</v>
      </c>
      <c r="E833" s="222">
        <v>189.19166666666669</v>
      </c>
      <c r="F833" s="222">
        <v>244.84333333333333</v>
      </c>
      <c r="G833" s="222">
        <v>246.22499999999999</v>
      </c>
      <c r="H833" s="222">
        <v>199.69196878897489</v>
      </c>
      <c r="I833" s="222">
        <v>209.5</v>
      </c>
      <c r="J833" s="222">
        <v>198.33333333333334</v>
      </c>
      <c r="K833" s="222">
        <v>209.16666666666666</v>
      </c>
      <c r="L833" s="222">
        <v>218</v>
      </c>
      <c r="M833" s="222">
        <v>223.16666666666666</v>
      </c>
      <c r="N833" s="222">
        <v>215</v>
      </c>
      <c r="O833" s="222">
        <v>231.83333333333334</v>
      </c>
      <c r="P833" s="222">
        <v>230.83333333333334</v>
      </c>
      <c r="Q833" s="222">
        <v>219.18166666666664</v>
      </c>
      <c r="R833" s="222">
        <v>222.63333333333333</v>
      </c>
      <c r="S833" s="222">
        <v>203.59666666666666</v>
      </c>
      <c r="T833" s="222">
        <v>240.33333333333334</v>
      </c>
      <c r="U833" s="222">
        <v>220</v>
      </c>
      <c r="V833" s="222">
        <v>209</v>
      </c>
      <c r="W833" s="222">
        <v>212.63333333333333</v>
      </c>
      <c r="X833" s="222">
        <v>215.30499943042165</v>
      </c>
      <c r="Y833" s="222">
        <v>184.5</v>
      </c>
      <c r="Z833" s="222">
        <v>179.5</v>
      </c>
      <c r="AA833" s="222">
        <v>180.46230643275135</v>
      </c>
      <c r="AB833" s="222">
        <v>237.6</v>
      </c>
      <c r="AC833" s="222">
        <v>204.10000000000002</v>
      </c>
      <c r="AD833" s="222">
        <v>221.66666666666666</v>
      </c>
      <c r="AE833" s="222">
        <v>218.88666666666666</v>
      </c>
      <c r="AF833" s="222">
        <v>225.43166666666664</v>
      </c>
      <c r="AG833" s="215"/>
      <c r="AH833" s="216"/>
      <c r="AI833" s="216"/>
      <c r="AJ833" s="216"/>
      <c r="AK833" s="216"/>
      <c r="AL833" s="216"/>
      <c r="AM833" s="216"/>
      <c r="AN833" s="216"/>
      <c r="AO833" s="216"/>
      <c r="AP833" s="216"/>
      <c r="AQ833" s="216"/>
      <c r="AR833" s="216"/>
      <c r="AS833" s="216"/>
      <c r="AT833" s="216"/>
      <c r="AU833" s="216"/>
      <c r="AV833" s="216"/>
      <c r="AW833" s="216"/>
      <c r="AX833" s="216"/>
      <c r="AY833" s="216"/>
      <c r="AZ833" s="216"/>
      <c r="BA833" s="216"/>
      <c r="BB833" s="216"/>
      <c r="BC833" s="216"/>
      <c r="BD833" s="216"/>
      <c r="BE833" s="216"/>
      <c r="BF833" s="216"/>
      <c r="BG833" s="216"/>
      <c r="BH833" s="216"/>
      <c r="BI833" s="216"/>
      <c r="BJ833" s="216"/>
      <c r="BK833" s="216"/>
      <c r="BL833" s="216"/>
      <c r="BM833" s="221"/>
    </row>
    <row r="834" spans="1:65">
      <c r="A834" s="30"/>
      <c r="B834" s="3" t="s">
        <v>276</v>
      </c>
      <c r="C834" s="29"/>
      <c r="D834" s="218">
        <v>214.5</v>
      </c>
      <c r="E834" s="218">
        <v>190.595</v>
      </c>
      <c r="F834" s="218">
        <v>245.15000000000003</v>
      </c>
      <c r="G834" s="218">
        <v>245.19</v>
      </c>
      <c r="H834" s="218">
        <v>200.51373533789453</v>
      </c>
      <c r="I834" s="218">
        <v>206</v>
      </c>
      <c r="J834" s="218">
        <v>199</v>
      </c>
      <c r="K834" s="218">
        <v>208.5</v>
      </c>
      <c r="L834" s="218">
        <v>218</v>
      </c>
      <c r="M834" s="218">
        <v>223.5</v>
      </c>
      <c r="N834" s="218">
        <v>216</v>
      </c>
      <c r="O834" s="218">
        <v>232</v>
      </c>
      <c r="P834" s="218">
        <v>228.5</v>
      </c>
      <c r="Q834" s="218">
        <v>221.08500000000001</v>
      </c>
      <c r="R834" s="218">
        <v>222.25</v>
      </c>
      <c r="S834" s="218">
        <v>203.60499999999999</v>
      </c>
      <c r="T834" s="218">
        <v>243.5</v>
      </c>
      <c r="U834" s="218">
        <v>220</v>
      </c>
      <c r="V834" s="218">
        <v>209</v>
      </c>
      <c r="W834" s="218">
        <v>214.95</v>
      </c>
      <c r="X834" s="218">
        <v>215.39316282120348</v>
      </c>
      <c r="Y834" s="218">
        <v>178</v>
      </c>
      <c r="Z834" s="218">
        <v>179.5</v>
      </c>
      <c r="AA834" s="218">
        <v>181.71670873657763</v>
      </c>
      <c r="AB834" s="218">
        <v>237.05</v>
      </c>
      <c r="AC834" s="218">
        <v>205.065</v>
      </c>
      <c r="AD834" s="218">
        <v>222</v>
      </c>
      <c r="AE834" s="218">
        <v>218.99</v>
      </c>
      <c r="AF834" s="218">
        <v>224.04000000000002</v>
      </c>
      <c r="AG834" s="215"/>
      <c r="AH834" s="216"/>
      <c r="AI834" s="216"/>
      <c r="AJ834" s="216"/>
      <c r="AK834" s="216"/>
      <c r="AL834" s="216"/>
      <c r="AM834" s="216"/>
      <c r="AN834" s="216"/>
      <c r="AO834" s="216"/>
      <c r="AP834" s="216"/>
      <c r="AQ834" s="216"/>
      <c r="AR834" s="216"/>
      <c r="AS834" s="216"/>
      <c r="AT834" s="216"/>
      <c r="AU834" s="216"/>
      <c r="AV834" s="216"/>
      <c r="AW834" s="216"/>
      <c r="AX834" s="216"/>
      <c r="AY834" s="216"/>
      <c r="AZ834" s="216"/>
      <c r="BA834" s="216"/>
      <c r="BB834" s="216"/>
      <c r="BC834" s="216"/>
      <c r="BD834" s="216"/>
      <c r="BE834" s="216"/>
      <c r="BF834" s="216"/>
      <c r="BG834" s="216"/>
      <c r="BH834" s="216"/>
      <c r="BI834" s="216"/>
      <c r="BJ834" s="216"/>
      <c r="BK834" s="216"/>
      <c r="BL834" s="216"/>
      <c r="BM834" s="221"/>
    </row>
    <row r="835" spans="1:65">
      <c r="A835" s="30"/>
      <c r="B835" s="3" t="s">
        <v>277</v>
      </c>
      <c r="C835" s="29"/>
      <c r="D835" s="218">
        <v>1.9407902170679516</v>
      </c>
      <c r="E835" s="218">
        <v>5.877276296607695</v>
      </c>
      <c r="F835" s="218">
        <v>2.4225578768456071</v>
      </c>
      <c r="G835" s="218">
        <v>5.2061646151461751</v>
      </c>
      <c r="H835" s="218">
        <v>2.0117930835402964</v>
      </c>
      <c r="I835" s="218">
        <v>7.148426400264607</v>
      </c>
      <c r="J835" s="218">
        <v>7.1180521680208741</v>
      </c>
      <c r="K835" s="218">
        <v>2.9944392908634274</v>
      </c>
      <c r="L835" s="218">
        <v>2</v>
      </c>
      <c r="M835" s="218">
        <v>5.0760877323650222</v>
      </c>
      <c r="N835" s="218">
        <v>7.1554175279993268</v>
      </c>
      <c r="O835" s="218">
        <v>6.4316923641190007</v>
      </c>
      <c r="P835" s="218">
        <v>6.2423286253341921</v>
      </c>
      <c r="Q835" s="218">
        <v>6.8853363510192258</v>
      </c>
      <c r="R835" s="218">
        <v>5.8291222895618438</v>
      </c>
      <c r="S835" s="218">
        <v>3.4518323636391499</v>
      </c>
      <c r="T835" s="218">
        <v>7.6070143069844907</v>
      </c>
      <c r="U835" s="218">
        <v>10.954451150103322</v>
      </c>
      <c r="V835" s="218">
        <v>0.63245553203367588</v>
      </c>
      <c r="W835" s="218">
        <v>4.6405459448934057</v>
      </c>
      <c r="X835" s="218">
        <v>0.37455361131732179</v>
      </c>
      <c r="Y835" s="218">
        <v>19.685019685029527</v>
      </c>
      <c r="Z835" s="218">
        <v>3.7282703764614378</v>
      </c>
      <c r="AA835" s="218">
        <v>7.0198707028073049</v>
      </c>
      <c r="AB835" s="218">
        <v>3.7172570532584901</v>
      </c>
      <c r="AC835" s="218">
        <v>8.17982151394515</v>
      </c>
      <c r="AD835" s="218">
        <v>2.8751811537130432</v>
      </c>
      <c r="AE835" s="218">
        <v>2.4378569824062075</v>
      </c>
      <c r="AF835" s="218">
        <v>3.2288042162179234</v>
      </c>
      <c r="AG835" s="215"/>
      <c r="AH835" s="216"/>
      <c r="AI835" s="216"/>
      <c r="AJ835" s="216"/>
      <c r="AK835" s="216"/>
      <c r="AL835" s="216"/>
      <c r="AM835" s="216"/>
      <c r="AN835" s="216"/>
      <c r="AO835" s="216"/>
      <c r="AP835" s="216"/>
      <c r="AQ835" s="216"/>
      <c r="AR835" s="216"/>
      <c r="AS835" s="216"/>
      <c r="AT835" s="216"/>
      <c r="AU835" s="216"/>
      <c r="AV835" s="216"/>
      <c r="AW835" s="216"/>
      <c r="AX835" s="216"/>
      <c r="AY835" s="216"/>
      <c r="AZ835" s="216"/>
      <c r="BA835" s="216"/>
      <c r="BB835" s="216"/>
      <c r="BC835" s="216"/>
      <c r="BD835" s="216"/>
      <c r="BE835" s="216"/>
      <c r="BF835" s="216"/>
      <c r="BG835" s="216"/>
      <c r="BH835" s="216"/>
      <c r="BI835" s="216"/>
      <c r="BJ835" s="216"/>
      <c r="BK835" s="216"/>
      <c r="BL835" s="216"/>
      <c r="BM835" s="221"/>
    </row>
    <row r="836" spans="1:65">
      <c r="A836" s="30"/>
      <c r="B836" s="3" t="s">
        <v>86</v>
      </c>
      <c r="C836" s="29"/>
      <c r="D836" s="13">
        <v>9.0620554882550278E-3</v>
      </c>
      <c r="E836" s="13">
        <v>3.1065196475924914E-2</v>
      </c>
      <c r="F836" s="13">
        <v>9.8943183131210716E-3</v>
      </c>
      <c r="G836" s="13">
        <v>2.1143931831236369E-2</v>
      </c>
      <c r="H836" s="13">
        <v>1.0074481691681176E-2</v>
      </c>
      <c r="I836" s="13">
        <v>3.4121367065702179E-2</v>
      </c>
      <c r="J836" s="13">
        <v>3.5889338662290118E-2</v>
      </c>
      <c r="K836" s="13">
        <v>1.4316044418470571E-2</v>
      </c>
      <c r="L836" s="13">
        <v>9.1743119266055051E-3</v>
      </c>
      <c r="M836" s="13">
        <v>2.2745725462427285E-2</v>
      </c>
      <c r="N836" s="13">
        <v>3.3281011758136407E-2</v>
      </c>
      <c r="O836" s="13">
        <v>2.7742742045085551E-2</v>
      </c>
      <c r="P836" s="13">
        <v>2.7042578882314188E-2</v>
      </c>
      <c r="Q836" s="13">
        <v>3.1413833354458902E-2</v>
      </c>
      <c r="R836" s="13">
        <v>2.6182612469958875E-2</v>
      </c>
      <c r="S836" s="13">
        <v>1.6954267573007827E-2</v>
      </c>
      <c r="T836" s="13">
        <v>3.1651931929200378E-2</v>
      </c>
      <c r="U836" s="13">
        <v>4.9792959773196921E-2</v>
      </c>
      <c r="V836" s="13">
        <v>3.0261030240845738E-3</v>
      </c>
      <c r="W836" s="13">
        <v>2.1824169673428779E-2</v>
      </c>
      <c r="X836" s="13">
        <v>1.7396419605126875E-3</v>
      </c>
      <c r="Y836" s="13">
        <v>0.10669387363159635</v>
      </c>
      <c r="Z836" s="13">
        <v>2.0770308503963442E-2</v>
      </c>
      <c r="AA836" s="13">
        <v>3.8899373733889603E-2</v>
      </c>
      <c r="AB836" s="13">
        <v>1.5645021267922939E-2</v>
      </c>
      <c r="AC836" s="13">
        <v>4.0077518441671477E-2</v>
      </c>
      <c r="AD836" s="13">
        <v>1.2970742046825759E-2</v>
      </c>
      <c r="AE836" s="13">
        <v>1.1137530757497979E-2</v>
      </c>
      <c r="AF836" s="13">
        <v>1.4322762475922152E-2</v>
      </c>
      <c r="AG836" s="151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278</v>
      </c>
      <c r="C837" s="29"/>
      <c r="D837" s="13">
        <v>-7.5813735157012063E-3</v>
      </c>
      <c r="E837" s="13">
        <v>-0.12331205925785838</v>
      </c>
      <c r="F837" s="13">
        <v>0.13457004468717826</v>
      </c>
      <c r="G837" s="13">
        <v>0.1409724963708785</v>
      </c>
      <c r="H837" s="13">
        <v>-7.4655115709727937E-2</v>
      </c>
      <c r="I837" s="13">
        <v>-2.9206059540261786E-2</v>
      </c>
      <c r="J837" s="13">
        <v>-8.0950843956174579E-2</v>
      </c>
      <c r="K837" s="13">
        <v>-3.0750679970587558E-2</v>
      </c>
      <c r="L837" s="13">
        <v>1.0181761433045056E-2</v>
      </c>
      <c r="M837" s="13">
        <v>3.4123378103094293E-2</v>
      </c>
      <c r="N837" s="13">
        <v>-3.7198224398867774E-3</v>
      </c>
      <c r="O837" s="13">
        <v>7.4283509291563909E-2</v>
      </c>
      <c r="P837" s="13">
        <v>6.9649648000586817E-2</v>
      </c>
      <c r="Q837" s="13">
        <v>1.5657440858549698E-2</v>
      </c>
      <c r="R837" s="13">
        <v>3.1651985414572925E-2</v>
      </c>
      <c r="S837" s="13">
        <v>-5.6561287361330925E-2</v>
      </c>
      <c r="T837" s="13">
        <v>0.11367133026487086</v>
      </c>
      <c r="U837" s="13">
        <v>1.9449484014999685E-2</v>
      </c>
      <c r="V837" s="13">
        <v>-3.1522990185750444E-2</v>
      </c>
      <c r="W837" s="13">
        <v>-1.4686627495199667E-2</v>
      </c>
      <c r="X837" s="13">
        <v>-2.3064973854858284E-3</v>
      </c>
      <c r="Y837" s="13">
        <v>-0.14505259181469354</v>
      </c>
      <c r="Z837" s="13">
        <v>-0.16822189826957989</v>
      </c>
      <c r="AA837" s="13">
        <v>-0.16376270374079505</v>
      </c>
      <c r="AB837" s="13">
        <v>0.10100544273619949</v>
      </c>
      <c r="AC837" s="13">
        <v>-5.4228910511538886E-2</v>
      </c>
      <c r="AD837" s="13">
        <v>2.7172586166628321E-2</v>
      </c>
      <c r="AE837" s="13">
        <v>1.4290451777711599E-2</v>
      </c>
      <c r="AF837" s="13">
        <v>4.4619073927157693E-2</v>
      </c>
      <c r="AG837" s="151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279</v>
      </c>
      <c r="C838" s="47"/>
      <c r="D838" s="45">
        <v>0.08</v>
      </c>
      <c r="E838" s="45">
        <v>1.74</v>
      </c>
      <c r="F838" s="45">
        <v>1.97</v>
      </c>
      <c r="G838" s="45">
        <v>2.06</v>
      </c>
      <c r="H838" s="45">
        <v>1.04</v>
      </c>
      <c r="I838" s="45">
        <v>0.39</v>
      </c>
      <c r="J838" s="45">
        <v>1.1299999999999999</v>
      </c>
      <c r="K838" s="45">
        <v>0.41</v>
      </c>
      <c r="L838" s="45">
        <v>0.18</v>
      </c>
      <c r="M838" s="45">
        <v>0.52</v>
      </c>
      <c r="N838" s="45">
        <v>0.02</v>
      </c>
      <c r="O838" s="45">
        <v>1.1000000000000001</v>
      </c>
      <c r="P838" s="45">
        <v>1.03</v>
      </c>
      <c r="Q838" s="45">
        <v>0.26</v>
      </c>
      <c r="R838" s="45">
        <v>0.49</v>
      </c>
      <c r="S838" s="45">
        <v>0.78</v>
      </c>
      <c r="T838" s="45">
        <v>1.67</v>
      </c>
      <c r="U838" s="45">
        <v>0.31</v>
      </c>
      <c r="V838" s="45">
        <v>0.42</v>
      </c>
      <c r="W838" s="45">
        <v>0.18</v>
      </c>
      <c r="X838" s="45">
        <v>0</v>
      </c>
      <c r="Y838" s="45">
        <v>2.0499999999999998</v>
      </c>
      <c r="Z838" s="45">
        <v>2.38</v>
      </c>
      <c r="AA838" s="45">
        <v>2.3199999999999998</v>
      </c>
      <c r="AB838" s="45">
        <v>1.48</v>
      </c>
      <c r="AC838" s="45">
        <v>0.75</v>
      </c>
      <c r="AD838" s="45">
        <v>0.42</v>
      </c>
      <c r="AE838" s="45">
        <v>0.24</v>
      </c>
      <c r="AF838" s="45">
        <v>0.67</v>
      </c>
      <c r="AG838" s="151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BM839" s="55"/>
    </row>
    <row r="840" spans="1:65" ht="15">
      <c r="B840" s="8" t="s">
        <v>633</v>
      </c>
      <c r="BM840" s="28" t="s">
        <v>66</v>
      </c>
    </row>
    <row r="841" spans="1:65" ht="15">
      <c r="A841" s="25" t="s">
        <v>9</v>
      </c>
      <c r="B841" s="18" t="s">
        <v>110</v>
      </c>
      <c r="C841" s="15" t="s">
        <v>111</v>
      </c>
      <c r="D841" s="16" t="s">
        <v>227</v>
      </c>
      <c r="E841" s="17" t="s">
        <v>227</v>
      </c>
      <c r="F841" s="17" t="s">
        <v>227</v>
      </c>
      <c r="G841" s="17" t="s">
        <v>227</v>
      </c>
      <c r="H841" s="17" t="s">
        <v>227</v>
      </c>
      <c r="I841" s="17" t="s">
        <v>227</v>
      </c>
      <c r="J841" s="17" t="s">
        <v>227</v>
      </c>
      <c r="K841" s="17" t="s">
        <v>227</v>
      </c>
      <c r="L841" s="17" t="s">
        <v>227</v>
      </c>
      <c r="M841" s="17" t="s">
        <v>227</v>
      </c>
      <c r="N841" s="17" t="s">
        <v>227</v>
      </c>
      <c r="O841" s="17" t="s">
        <v>227</v>
      </c>
      <c r="P841" s="17" t="s">
        <v>227</v>
      </c>
      <c r="Q841" s="17" t="s">
        <v>227</v>
      </c>
      <c r="R841" s="17" t="s">
        <v>227</v>
      </c>
      <c r="S841" s="17" t="s">
        <v>227</v>
      </c>
      <c r="T841" s="17" t="s">
        <v>227</v>
      </c>
      <c r="U841" s="17" t="s">
        <v>227</v>
      </c>
      <c r="V841" s="17" t="s">
        <v>227</v>
      </c>
      <c r="W841" s="17" t="s">
        <v>227</v>
      </c>
      <c r="X841" s="17" t="s">
        <v>227</v>
      </c>
      <c r="Y841" s="17" t="s">
        <v>227</v>
      </c>
      <c r="Z841" s="17" t="s">
        <v>227</v>
      </c>
      <c r="AA841" s="17" t="s">
        <v>227</v>
      </c>
      <c r="AB841" s="17" t="s">
        <v>227</v>
      </c>
      <c r="AC841" s="151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228</v>
      </c>
      <c r="C842" s="9" t="s">
        <v>228</v>
      </c>
      <c r="D842" s="149" t="s">
        <v>230</v>
      </c>
      <c r="E842" s="150" t="s">
        <v>231</v>
      </c>
      <c r="F842" s="150" t="s">
        <v>232</v>
      </c>
      <c r="G842" s="150" t="s">
        <v>233</v>
      </c>
      <c r="H842" s="150" t="s">
        <v>234</v>
      </c>
      <c r="I842" s="150" t="s">
        <v>235</v>
      </c>
      <c r="J842" s="150" t="s">
        <v>236</v>
      </c>
      <c r="K842" s="150" t="s">
        <v>237</v>
      </c>
      <c r="L842" s="150" t="s">
        <v>238</v>
      </c>
      <c r="M842" s="150" t="s">
        <v>239</v>
      </c>
      <c r="N842" s="150" t="s">
        <v>240</v>
      </c>
      <c r="O842" s="150" t="s">
        <v>241</v>
      </c>
      <c r="P842" s="150" t="s">
        <v>242</v>
      </c>
      <c r="Q842" s="150" t="s">
        <v>244</v>
      </c>
      <c r="R842" s="150" t="s">
        <v>247</v>
      </c>
      <c r="S842" s="150" t="s">
        <v>248</v>
      </c>
      <c r="T842" s="150" t="s">
        <v>304</v>
      </c>
      <c r="U842" s="150" t="s">
        <v>250</v>
      </c>
      <c r="V842" s="150" t="s">
        <v>252</v>
      </c>
      <c r="W842" s="150" t="s">
        <v>256</v>
      </c>
      <c r="X842" s="150" t="s">
        <v>305</v>
      </c>
      <c r="Y842" s="150" t="s">
        <v>259</v>
      </c>
      <c r="Z842" s="150" t="s">
        <v>264</v>
      </c>
      <c r="AA842" s="150" t="s">
        <v>265</v>
      </c>
      <c r="AB842" s="150" t="s">
        <v>266</v>
      </c>
      <c r="AC842" s="151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340</v>
      </c>
      <c r="E843" s="11" t="s">
        <v>341</v>
      </c>
      <c r="F843" s="11" t="s">
        <v>341</v>
      </c>
      <c r="G843" s="11" t="s">
        <v>340</v>
      </c>
      <c r="H843" s="11" t="s">
        <v>341</v>
      </c>
      <c r="I843" s="11" t="s">
        <v>341</v>
      </c>
      <c r="J843" s="11" t="s">
        <v>340</v>
      </c>
      <c r="K843" s="11" t="s">
        <v>340</v>
      </c>
      <c r="L843" s="11" t="s">
        <v>340</v>
      </c>
      <c r="M843" s="11" t="s">
        <v>340</v>
      </c>
      <c r="N843" s="11" t="s">
        <v>340</v>
      </c>
      <c r="O843" s="11" t="s">
        <v>340</v>
      </c>
      <c r="P843" s="11" t="s">
        <v>340</v>
      </c>
      <c r="Q843" s="11" t="s">
        <v>340</v>
      </c>
      <c r="R843" s="11" t="s">
        <v>340</v>
      </c>
      <c r="S843" s="11" t="s">
        <v>341</v>
      </c>
      <c r="T843" s="11" t="s">
        <v>341</v>
      </c>
      <c r="U843" s="11" t="s">
        <v>341</v>
      </c>
      <c r="V843" s="11" t="s">
        <v>342</v>
      </c>
      <c r="W843" s="11" t="s">
        <v>340</v>
      </c>
      <c r="X843" s="11" t="s">
        <v>340</v>
      </c>
      <c r="Y843" s="11" t="s">
        <v>341</v>
      </c>
      <c r="Z843" s="11" t="s">
        <v>341</v>
      </c>
      <c r="AA843" s="11" t="s">
        <v>340</v>
      </c>
      <c r="AB843" s="11" t="s">
        <v>340</v>
      </c>
      <c r="AC843" s="151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9"/>
      <c r="C844" s="9"/>
      <c r="D844" s="26" t="s">
        <v>344</v>
      </c>
      <c r="E844" s="26" t="s">
        <v>345</v>
      </c>
      <c r="F844" s="26" t="s">
        <v>344</v>
      </c>
      <c r="G844" s="26" t="s">
        <v>346</v>
      </c>
      <c r="H844" s="26" t="s">
        <v>347</v>
      </c>
      <c r="I844" s="26" t="s">
        <v>345</v>
      </c>
      <c r="J844" s="26" t="s">
        <v>345</v>
      </c>
      <c r="K844" s="26" t="s">
        <v>345</v>
      </c>
      <c r="L844" s="26" t="s">
        <v>345</v>
      </c>
      <c r="M844" s="26" t="s">
        <v>345</v>
      </c>
      <c r="N844" s="26" t="s">
        <v>345</v>
      </c>
      <c r="O844" s="26" t="s">
        <v>345</v>
      </c>
      <c r="P844" s="26" t="s">
        <v>345</v>
      </c>
      <c r="Q844" s="26" t="s">
        <v>348</v>
      </c>
      <c r="R844" s="26" t="s">
        <v>345</v>
      </c>
      <c r="S844" s="26" t="s">
        <v>344</v>
      </c>
      <c r="T844" s="26" t="s">
        <v>345</v>
      </c>
      <c r="U844" s="26" t="s">
        <v>346</v>
      </c>
      <c r="V844" s="26" t="s">
        <v>347</v>
      </c>
      <c r="W844" s="26" t="s">
        <v>345</v>
      </c>
      <c r="X844" s="26"/>
      <c r="Y844" s="26" t="s">
        <v>344</v>
      </c>
      <c r="Z844" s="26" t="s">
        <v>347</v>
      </c>
      <c r="AA844" s="26" t="s">
        <v>347</v>
      </c>
      <c r="AB844" s="26" t="s">
        <v>116</v>
      </c>
      <c r="AC844" s="151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8">
        <v>1</v>
      </c>
      <c r="C845" s="14">
        <v>1</v>
      </c>
      <c r="D845" s="22">
        <v>1</v>
      </c>
      <c r="E845" s="22">
        <v>1</v>
      </c>
      <c r="F845" s="22">
        <v>0.9</v>
      </c>
      <c r="G845" s="22">
        <v>1</v>
      </c>
      <c r="H845" s="22">
        <v>0.95929324683771067</v>
      </c>
      <c r="I845" s="22">
        <v>1</v>
      </c>
      <c r="J845" s="145">
        <v>1.3</v>
      </c>
      <c r="K845" s="22">
        <v>0.9900000000000001</v>
      </c>
      <c r="L845" s="22">
        <v>1.1000000000000001</v>
      </c>
      <c r="M845" s="22">
        <v>1.1000000000000001</v>
      </c>
      <c r="N845" s="22">
        <v>1.2</v>
      </c>
      <c r="O845" s="22">
        <v>1.2</v>
      </c>
      <c r="P845" s="22">
        <v>0.9</v>
      </c>
      <c r="Q845" s="22">
        <v>1</v>
      </c>
      <c r="R845" s="22">
        <v>1</v>
      </c>
      <c r="S845" s="22">
        <v>0.7</v>
      </c>
      <c r="T845" s="22">
        <v>0.8</v>
      </c>
      <c r="U845" s="22">
        <v>0.9</v>
      </c>
      <c r="V845" s="145">
        <v>1.4</v>
      </c>
      <c r="W845" s="22">
        <v>0.9</v>
      </c>
      <c r="X845" s="22">
        <v>1.1050404282549913</v>
      </c>
      <c r="Y845" s="22">
        <v>0.8</v>
      </c>
      <c r="Z845" s="145" t="s">
        <v>102</v>
      </c>
      <c r="AA845" s="22">
        <v>1.1000000000000001</v>
      </c>
      <c r="AB845" s="22">
        <v>1</v>
      </c>
      <c r="AC845" s="151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2</v>
      </c>
      <c r="D846" s="11">
        <v>1</v>
      </c>
      <c r="E846" s="11">
        <v>1.1000000000000001</v>
      </c>
      <c r="F846" s="11">
        <v>0.9</v>
      </c>
      <c r="G846" s="11">
        <v>0.9</v>
      </c>
      <c r="H846" s="11">
        <v>1.0570332961516324</v>
      </c>
      <c r="I846" s="11">
        <v>1.1000000000000001</v>
      </c>
      <c r="J846" s="147">
        <v>1.3</v>
      </c>
      <c r="K846" s="11">
        <v>0.97000000000000008</v>
      </c>
      <c r="L846" s="11">
        <v>1.1000000000000001</v>
      </c>
      <c r="M846" s="11">
        <v>1.1000000000000001</v>
      </c>
      <c r="N846" s="11">
        <v>1.3</v>
      </c>
      <c r="O846" s="11">
        <v>1.1000000000000001</v>
      </c>
      <c r="P846" s="11">
        <v>0.9</v>
      </c>
      <c r="Q846" s="11">
        <v>1</v>
      </c>
      <c r="R846" s="11">
        <v>1</v>
      </c>
      <c r="S846" s="11">
        <v>0.8</v>
      </c>
      <c r="T846" s="11">
        <v>0.8</v>
      </c>
      <c r="U846" s="11">
        <v>1</v>
      </c>
      <c r="V846" s="147">
        <v>1.3</v>
      </c>
      <c r="W846" s="11">
        <v>0.9</v>
      </c>
      <c r="X846" s="11">
        <v>0.7652146141608045</v>
      </c>
      <c r="Y846" s="11">
        <v>0.75</v>
      </c>
      <c r="Z846" s="147" t="s">
        <v>102</v>
      </c>
      <c r="AA846" s="11">
        <v>1.1000000000000001</v>
      </c>
      <c r="AB846" s="11">
        <v>0.9</v>
      </c>
      <c r="AC846" s="151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32</v>
      </c>
    </row>
    <row r="847" spans="1:65">
      <c r="A847" s="30"/>
      <c r="B847" s="19">
        <v>1</v>
      </c>
      <c r="C847" s="9">
        <v>3</v>
      </c>
      <c r="D847" s="11">
        <v>1</v>
      </c>
      <c r="E847" s="11">
        <v>1</v>
      </c>
      <c r="F847" s="11">
        <v>0.9</v>
      </c>
      <c r="G847" s="11">
        <v>0.9</v>
      </c>
      <c r="H847" s="11">
        <v>1.0483356562885526</v>
      </c>
      <c r="I847" s="11">
        <v>1</v>
      </c>
      <c r="J847" s="147">
        <v>1.3</v>
      </c>
      <c r="K847" s="11">
        <v>0.9900000000000001</v>
      </c>
      <c r="L847" s="11">
        <v>1.1000000000000001</v>
      </c>
      <c r="M847" s="11">
        <v>1.1000000000000001</v>
      </c>
      <c r="N847" s="11">
        <v>1.4</v>
      </c>
      <c r="O847" s="11">
        <v>1.2</v>
      </c>
      <c r="P847" s="11">
        <v>0.9</v>
      </c>
      <c r="Q847" s="11">
        <v>0.9</v>
      </c>
      <c r="R847" s="11">
        <v>1</v>
      </c>
      <c r="S847" s="11">
        <v>0.8</v>
      </c>
      <c r="T847" s="11">
        <v>0.8</v>
      </c>
      <c r="U847" s="11">
        <v>1</v>
      </c>
      <c r="V847" s="147">
        <v>1.3</v>
      </c>
      <c r="W847" s="11">
        <v>0.9</v>
      </c>
      <c r="X847" s="11">
        <v>0.89330235551022907</v>
      </c>
      <c r="Y847" s="11">
        <v>0.75</v>
      </c>
      <c r="Z847" s="147">
        <v>1</v>
      </c>
      <c r="AA847" s="11">
        <v>1.1000000000000001</v>
      </c>
      <c r="AB847" s="11">
        <v>1.1000000000000001</v>
      </c>
      <c r="AC847" s="151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</v>
      </c>
    </row>
    <row r="848" spans="1:65">
      <c r="A848" s="30"/>
      <c r="B848" s="19">
        <v>1</v>
      </c>
      <c r="C848" s="9">
        <v>4</v>
      </c>
      <c r="D848" s="11">
        <v>1</v>
      </c>
      <c r="E848" s="11">
        <v>1</v>
      </c>
      <c r="F848" s="11">
        <v>0.9</v>
      </c>
      <c r="G848" s="11">
        <v>0.9</v>
      </c>
      <c r="H848" s="11">
        <v>0.90919238934143642</v>
      </c>
      <c r="I848" s="11">
        <v>1.1000000000000001</v>
      </c>
      <c r="J848" s="147">
        <v>1.3</v>
      </c>
      <c r="K848" s="11">
        <v>0.92</v>
      </c>
      <c r="L848" s="11">
        <v>1</v>
      </c>
      <c r="M848" s="11">
        <v>1.1000000000000001</v>
      </c>
      <c r="N848" s="11">
        <v>1.4</v>
      </c>
      <c r="O848" s="11">
        <v>1.1000000000000001</v>
      </c>
      <c r="P848" s="11">
        <v>1</v>
      </c>
      <c r="Q848" s="11">
        <v>1</v>
      </c>
      <c r="R848" s="11">
        <v>1</v>
      </c>
      <c r="S848" s="11">
        <v>0.7</v>
      </c>
      <c r="T848" s="11">
        <v>0.8</v>
      </c>
      <c r="U848" s="11">
        <v>1</v>
      </c>
      <c r="V848" s="147">
        <v>1.4</v>
      </c>
      <c r="W848" s="11">
        <v>1</v>
      </c>
      <c r="X848" s="11">
        <v>1.0899109745905691</v>
      </c>
      <c r="Y848" s="11">
        <v>0.75</v>
      </c>
      <c r="Z848" s="147">
        <v>1</v>
      </c>
      <c r="AA848" s="11">
        <v>1.1000000000000001</v>
      </c>
      <c r="AB848" s="11">
        <v>1.1000000000000001</v>
      </c>
      <c r="AC848" s="151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0.97807907018200702</v>
      </c>
    </row>
    <row r="849" spans="1:65">
      <c r="A849" s="30"/>
      <c r="B849" s="19">
        <v>1</v>
      </c>
      <c r="C849" s="9">
        <v>5</v>
      </c>
      <c r="D849" s="11">
        <v>1</v>
      </c>
      <c r="E849" s="11">
        <v>1.1000000000000001</v>
      </c>
      <c r="F849" s="11">
        <v>0.9</v>
      </c>
      <c r="G849" s="11">
        <v>0.9</v>
      </c>
      <c r="H849" s="11">
        <v>0.92132567498375229</v>
      </c>
      <c r="I849" s="11">
        <v>1</v>
      </c>
      <c r="J849" s="147">
        <v>1.3</v>
      </c>
      <c r="K849" s="11">
        <v>0.95</v>
      </c>
      <c r="L849" s="11">
        <v>1.1000000000000001</v>
      </c>
      <c r="M849" s="11">
        <v>1</v>
      </c>
      <c r="N849" s="11">
        <v>1</v>
      </c>
      <c r="O849" s="11">
        <v>1.1000000000000001</v>
      </c>
      <c r="P849" s="11">
        <v>1</v>
      </c>
      <c r="Q849" s="11">
        <v>0.9</v>
      </c>
      <c r="R849" s="11">
        <v>1</v>
      </c>
      <c r="S849" s="11">
        <v>0.8</v>
      </c>
      <c r="T849" s="11">
        <v>0.8</v>
      </c>
      <c r="U849" s="11">
        <v>1</v>
      </c>
      <c r="V849" s="147">
        <v>1.4</v>
      </c>
      <c r="W849" s="11">
        <v>0.9</v>
      </c>
      <c r="X849" s="146">
        <v>1.6198319365376401</v>
      </c>
      <c r="Y849" s="146">
        <v>0.6</v>
      </c>
      <c r="Z849" s="147" t="s">
        <v>102</v>
      </c>
      <c r="AA849" s="11">
        <v>1.1000000000000001</v>
      </c>
      <c r="AB849" s="11">
        <v>1</v>
      </c>
      <c r="AC849" s="151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108</v>
      </c>
    </row>
    <row r="850" spans="1:65">
      <c r="A850" s="30"/>
      <c r="B850" s="19">
        <v>1</v>
      </c>
      <c r="C850" s="9">
        <v>6</v>
      </c>
      <c r="D850" s="11">
        <v>1</v>
      </c>
      <c r="E850" s="11">
        <v>1</v>
      </c>
      <c r="F850" s="11">
        <v>0.9</v>
      </c>
      <c r="G850" s="11">
        <v>0.9</v>
      </c>
      <c r="H850" s="11">
        <v>0.9276941311966781</v>
      </c>
      <c r="I850" s="11">
        <v>1</v>
      </c>
      <c r="J850" s="147">
        <v>1.2</v>
      </c>
      <c r="K850" s="11">
        <v>1.05</v>
      </c>
      <c r="L850" s="11">
        <v>1.1000000000000001</v>
      </c>
      <c r="M850" s="11">
        <v>1.1000000000000001</v>
      </c>
      <c r="N850" s="11">
        <v>1</v>
      </c>
      <c r="O850" s="11">
        <v>1</v>
      </c>
      <c r="P850" s="11">
        <v>0.9</v>
      </c>
      <c r="Q850" s="11">
        <v>1</v>
      </c>
      <c r="R850" s="11">
        <v>1.1000000000000001</v>
      </c>
      <c r="S850" s="11">
        <v>0.7</v>
      </c>
      <c r="T850" s="11">
        <v>0.7</v>
      </c>
      <c r="U850" s="11">
        <v>1</v>
      </c>
      <c r="V850" s="147">
        <v>1.3</v>
      </c>
      <c r="W850" s="11">
        <v>0.9</v>
      </c>
      <c r="X850" s="11">
        <v>0.85783401850436225</v>
      </c>
      <c r="Y850" s="11">
        <v>0.75</v>
      </c>
      <c r="Z850" s="147" t="s">
        <v>102</v>
      </c>
      <c r="AA850" s="11">
        <v>1.1000000000000001</v>
      </c>
      <c r="AB850" s="11">
        <v>1.1000000000000001</v>
      </c>
      <c r="AC850" s="151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20" t="s">
        <v>275</v>
      </c>
      <c r="C851" s="12"/>
      <c r="D851" s="23">
        <v>1</v>
      </c>
      <c r="E851" s="23">
        <v>1.0333333333333332</v>
      </c>
      <c r="F851" s="23">
        <v>0.9</v>
      </c>
      <c r="G851" s="23">
        <v>0.91666666666666663</v>
      </c>
      <c r="H851" s="23">
        <v>0.97047906579996035</v>
      </c>
      <c r="I851" s="23">
        <v>1.0333333333333334</v>
      </c>
      <c r="J851" s="23">
        <v>1.2833333333333334</v>
      </c>
      <c r="K851" s="23">
        <v>0.97833333333333339</v>
      </c>
      <c r="L851" s="23">
        <v>1.0833333333333333</v>
      </c>
      <c r="M851" s="23">
        <v>1.0833333333333333</v>
      </c>
      <c r="N851" s="23">
        <v>1.2166666666666666</v>
      </c>
      <c r="O851" s="23">
        <v>1.1166666666666665</v>
      </c>
      <c r="P851" s="23">
        <v>0.93333333333333346</v>
      </c>
      <c r="Q851" s="23">
        <v>0.96666666666666667</v>
      </c>
      <c r="R851" s="23">
        <v>1.0166666666666666</v>
      </c>
      <c r="S851" s="23">
        <v>0.75</v>
      </c>
      <c r="T851" s="23">
        <v>0.78333333333333333</v>
      </c>
      <c r="U851" s="23">
        <v>0.98333333333333339</v>
      </c>
      <c r="V851" s="23">
        <v>1.3500000000000003</v>
      </c>
      <c r="W851" s="23">
        <v>0.91666666666666685</v>
      </c>
      <c r="X851" s="23">
        <v>1.0551890545930993</v>
      </c>
      <c r="Y851" s="23">
        <v>0.73333333333333339</v>
      </c>
      <c r="Z851" s="23">
        <v>1</v>
      </c>
      <c r="AA851" s="23">
        <v>1.0999999999999999</v>
      </c>
      <c r="AB851" s="23">
        <v>1.0333333333333332</v>
      </c>
      <c r="AC851" s="151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276</v>
      </c>
      <c r="C852" s="29"/>
      <c r="D852" s="11">
        <v>1</v>
      </c>
      <c r="E852" s="11">
        <v>1</v>
      </c>
      <c r="F852" s="11">
        <v>0.9</v>
      </c>
      <c r="G852" s="11">
        <v>0.9</v>
      </c>
      <c r="H852" s="11">
        <v>0.94349368901719433</v>
      </c>
      <c r="I852" s="11">
        <v>1</v>
      </c>
      <c r="J852" s="11">
        <v>1.3</v>
      </c>
      <c r="K852" s="11">
        <v>0.98000000000000009</v>
      </c>
      <c r="L852" s="11">
        <v>1.1000000000000001</v>
      </c>
      <c r="M852" s="11">
        <v>1.1000000000000001</v>
      </c>
      <c r="N852" s="11">
        <v>1.25</v>
      </c>
      <c r="O852" s="11">
        <v>1.1000000000000001</v>
      </c>
      <c r="P852" s="11">
        <v>0.9</v>
      </c>
      <c r="Q852" s="11">
        <v>1</v>
      </c>
      <c r="R852" s="11">
        <v>1</v>
      </c>
      <c r="S852" s="11">
        <v>0.75</v>
      </c>
      <c r="T852" s="11">
        <v>0.8</v>
      </c>
      <c r="U852" s="11">
        <v>1</v>
      </c>
      <c r="V852" s="11">
        <v>1.35</v>
      </c>
      <c r="W852" s="11">
        <v>0.9</v>
      </c>
      <c r="X852" s="11">
        <v>0.99160666505039907</v>
      </c>
      <c r="Y852" s="11">
        <v>0.75</v>
      </c>
      <c r="Z852" s="11">
        <v>1</v>
      </c>
      <c r="AA852" s="11">
        <v>1.1000000000000001</v>
      </c>
      <c r="AB852" s="11">
        <v>1.05</v>
      </c>
      <c r="AC852" s="151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277</v>
      </c>
      <c r="C853" s="29"/>
      <c r="D853" s="24">
        <v>0</v>
      </c>
      <c r="E853" s="24">
        <v>5.1639777949432274E-2</v>
      </c>
      <c r="F853" s="24">
        <v>0</v>
      </c>
      <c r="G853" s="24">
        <v>4.0824829046386298E-2</v>
      </c>
      <c r="H853" s="24">
        <v>6.5849934228068466E-2</v>
      </c>
      <c r="I853" s="24">
        <v>5.1639777949432274E-2</v>
      </c>
      <c r="J853" s="24">
        <v>4.0824829046386339E-2</v>
      </c>
      <c r="K853" s="24">
        <v>4.4007575105505056E-2</v>
      </c>
      <c r="L853" s="24">
        <v>4.0824829046386332E-2</v>
      </c>
      <c r="M853" s="24">
        <v>4.0824829046386332E-2</v>
      </c>
      <c r="N853" s="24">
        <v>0.18348478592697259</v>
      </c>
      <c r="O853" s="24">
        <v>7.527726527090807E-2</v>
      </c>
      <c r="P853" s="24">
        <v>5.1639777949432218E-2</v>
      </c>
      <c r="Q853" s="24">
        <v>5.1639777949432218E-2</v>
      </c>
      <c r="R853" s="24">
        <v>4.0824829046386339E-2</v>
      </c>
      <c r="S853" s="24">
        <v>5.4772255750516662E-2</v>
      </c>
      <c r="T853" s="24">
        <v>4.0824829046386339E-2</v>
      </c>
      <c r="U853" s="24">
        <v>4.0824829046386298E-2</v>
      </c>
      <c r="V853" s="24">
        <v>5.4772255750516544E-2</v>
      </c>
      <c r="W853" s="24">
        <v>4.0824829046386291E-2</v>
      </c>
      <c r="X853" s="24">
        <v>0.30716570284733363</v>
      </c>
      <c r="Y853" s="24">
        <v>6.8313005106397331E-2</v>
      </c>
      <c r="Z853" s="24">
        <v>0</v>
      </c>
      <c r="AA853" s="24">
        <v>2.4323767777952469E-16</v>
      </c>
      <c r="AB853" s="24">
        <v>8.1649658092772637E-2</v>
      </c>
      <c r="AC853" s="151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86</v>
      </c>
      <c r="C854" s="29"/>
      <c r="D854" s="13">
        <v>0</v>
      </c>
      <c r="E854" s="13">
        <v>4.9973978660740916E-2</v>
      </c>
      <c r="F854" s="13">
        <v>0</v>
      </c>
      <c r="G854" s="13">
        <v>4.4536177141512326E-2</v>
      </c>
      <c r="H854" s="13">
        <v>6.7853018729248676E-2</v>
      </c>
      <c r="I854" s="13">
        <v>4.9973978660740902E-2</v>
      </c>
      <c r="J854" s="13">
        <v>3.1811555101080261E-2</v>
      </c>
      <c r="K854" s="13">
        <v>4.4982189204945539E-2</v>
      </c>
      <c r="L854" s="13">
        <v>3.7684457581279696E-2</v>
      </c>
      <c r="M854" s="13">
        <v>3.7684457581279696E-2</v>
      </c>
      <c r="N854" s="13">
        <v>0.15080941309066243</v>
      </c>
      <c r="O854" s="13">
        <v>6.7412476362007243E-2</v>
      </c>
      <c r="P854" s="13">
        <v>5.53283335172488E-2</v>
      </c>
      <c r="Q854" s="13">
        <v>5.3420459947688501E-2</v>
      </c>
      <c r="R854" s="13">
        <v>4.0155569553822629E-2</v>
      </c>
      <c r="S854" s="13">
        <v>7.3029674334022215E-2</v>
      </c>
      <c r="T854" s="13">
        <v>5.2116803037940009E-2</v>
      </c>
      <c r="U854" s="13">
        <v>4.1516775301409792E-2</v>
      </c>
      <c r="V854" s="13">
        <v>4.0572041296678914E-2</v>
      </c>
      <c r="W854" s="13">
        <v>4.4536177141512305E-2</v>
      </c>
      <c r="X854" s="13">
        <v>0.29110016021326385</v>
      </c>
      <c r="Y854" s="13">
        <v>9.3154097872359995E-2</v>
      </c>
      <c r="Z854" s="13">
        <v>0</v>
      </c>
      <c r="AA854" s="13">
        <v>2.2112516161774974E-16</v>
      </c>
      <c r="AB854" s="13">
        <v>7.9015798154296116E-2</v>
      </c>
      <c r="AC854" s="151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278</v>
      </c>
      <c r="C855" s="29"/>
      <c r="D855" s="13">
        <v>2.2412226665798896E-2</v>
      </c>
      <c r="E855" s="13">
        <v>5.6492634221325444E-2</v>
      </c>
      <c r="F855" s="13">
        <v>-7.9828996000780972E-2</v>
      </c>
      <c r="G855" s="13">
        <v>-6.2788792223017698E-2</v>
      </c>
      <c r="H855" s="13">
        <v>-7.7703374029182148E-3</v>
      </c>
      <c r="I855" s="13">
        <v>5.6492634221325666E-2</v>
      </c>
      <c r="J855" s="13">
        <v>0.31209569088777545</v>
      </c>
      <c r="K855" s="13">
        <v>2.5996175470655025E-4</v>
      </c>
      <c r="L855" s="13">
        <v>0.10761324555461549</v>
      </c>
      <c r="M855" s="13">
        <v>0.10761324555461549</v>
      </c>
      <c r="N855" s="13">
        <v>0.2439348757767219</v>
      </c>
      <c r="O855" s="13">
        <v>0.14169365311014182</v>
      </c>
      <c r="P855" s="13">
        <v>-4.5748588445254201E-2</v>
      </c>
      <c r="Q855" s="13">
        <v>-1.1668180889727764E-2</v>
      </c>
      <c r="R855" s="13">
        <v>3.945243044356217E-2</v>
      </c>
      <c r="S855" s="13">
        <v>-0.23319083000065077</v>
      </c>
      <c r="T855" s="13">
        <v>-0.19911042244512422</v>
      </c>
      <c r="U855" s="13">
        <v>5.3720228880356213E-3</v>
      </c>
      <c r="V855" s="13">
        <v>0.38025650599882876</v>
      </c>
      <c r="W855" s="13">
        <v>-6.2788792223017476E-2</v>
      </c>
      <c r="X855" s="13">
        <v>7.883819085990984E-2</v>
      </c>
      <c r="Y855" s="13">
        <v>-0.25023103377841405</v>
      </c>
      <c r="Z855" s="13">
        <v>2.2412226665798896E-2</v>
      </c>
      <c r="AA855" s="13">
        <v>0.12465344933237876</v>
      </c>
      <c r="AB855" s="13">
        <v>5.6492634221325444E-2</v>
      </c>
      <c r="AC855" s="151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279</v>
      </c>
      <c r="C856" s="47"/>
      <c r="D856" s="45">
        <v>0</v>
      </c>
      <c r="E856" s="45">
        <v>0.27</v>
      </c>
      <c r="F856" s="45">
        <v>0.81</v>
      </c>
      <c r="G856" s="45">
        <v>0.67</v>
      </c>
      <c r="H856" s="45">
        <v>0.24</v>
      </c>
      <c r="I856" s="45">
        <v>0.27</v>
      </c>
      <c r="J856" s="45" t="s">
        <v>280</v>
      </c>
      <c r="K856" s="45">
        <v>0.18</v>
      </c>
      <c r="L856" s="45">
        <v>0.67</v>
      </c>
      <c r="M856" s="45">
        <v>0.67</v>
      </c>
      <c r="N856" s="45">
        <v>1.75</v>
      </c>
      <c r="O856" s="45">
        <v>0.94</v>
      </c>
      <c r="P856" s="45">
        <v>0.54</v>
      </c>
      <c r="Q856" s="45">
        <v>0.27</v>
      </c>
      <c r="R856" s="45">
        <v>0.13</v>
      </c>
      <c r="S856" s="45">
        <v>2.02</v>
      </c>
      <c r="T856" s="45">
        <v>1.75</v>
      </c>
      <c r="U856" s="45">
        <v>0.13</v>
      </c>
      <c r="V856" s="45">
        <v>2.83</v>
      </c>
      <c r="W856" s="45">
        <v>0.67</v>
      </c>
      <c r="X856" s="45">
        <v>0.45</v>
      </c>
      <c r="Y856" s="45">
        <v>2.16</v>
      </c>
      <c r="Z856" s="45" t="s">
        <v>280</v>
      </c>
      <c r="AA856" s="45">
        <v>0.81</v>
      </c>
      <c r="AB856" s="45">
        <v>0.27</v>
      </c>
      <c r="AC856" s="151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 t="s">
        <v>364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BM857" s="55"/>
    </row>
    <row r="858" spans="1:65">
      <c r="BM858" s="55"/>
    </row>
    <row r="859" spans="1:65" ht="15">
      <c r="B859" s="8" t="s">
        <v>634</v>
      </c>
      <c r="BM859" s="28" t="s">
        <v>66</v>
      </c>
    </row>
    <row r="860" spans="1:65" ht="15">
      <c r="A860" s="25" t="s">
        <v>61</v>
      </c>
      <c r="B860" s="18" t="s">
        <v>110</v>
      </c>
      <c r="C860" s="15" t="s">
        <v>111</v>
      </c>
      <c r="D860" s="16" t="s">
        <v>227</v>
      </c>
      <c r="E860" s="17" t="s">
        <v>227</v>
      </c>
      <c r="F860" s="17" t="s">
        <v>227</v>
      </c>
      <c r="G860" s="17" t="s">
        <v>227</v>
      </c>
      <c r="H860" s="17" t="s">
        <v>227</v>
      </c>
      <c r="I860" s="17" t="s">
        <v>227</v>
      </c>
      <c r="J860" s="17" t="s">
        <v>227</v>
      </c>
      <c r="K860" s="17" t="s">
        <v>227</v>
      </c>
      <c r="L860" s="17" t="s">
        <v>227</v>
      </c>
      <c r="M860" s="17" t="s">
        <v>227</v>
      </c>
      <c r="N860" s="17" t="s">
        <v>227</v>
      </c>
      <c r="O860" s="17" t="s">
        <v>227</v>
      </c>
      <c r="P860" s="17" t="s">
        <v>227</v>
      </c>
      <c r="Q860" s="17" t="s">
        <v>227</v>
      </c>
      <c r="R860" s="17" t="s">
        <v>227</v>
      </c>
      <c r="S860" s="17" t="s">
        <v>227</v>
      </c>
      <c r="T860" s="17" t="s">
        <v>227</v>
      </c>
      <c r="U860" s="17" t="s">
        <v>227</v>
      </c>
      <c r="V860" s="17" t="s">
        <v>227</v>
      </c>
      <c r="W860" s="17" t="s">
        <v>227</v>
      </c>
      <c r="X860" s="17" t="s">
        <v>227</v>
      </c>
      <c r="Y860" s="17" t="s">
        <v>227</v>
      </c>
      <c r="Z860" s="17" t="s">
        <v>227</v>
      </c>
      <c r="AA860" s="17" t="s">
        <v>227</v>
      </c>
      <c r="AB860" s="17" t="s">
        <v>227</v>
      </c>
      <c r="AC860" s="17" t="s">
        <v>227</v>
      </c>
      <c r="AD860" s="151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228</v>
      </c>
      <c r="C861" s="9" t="s">
        <v>228</v>
      </c>
      <c r="D861" s="149" t="s">
        <v>230</v>
      </c>
      <c r="E861" s="150" t="s">
        <v>231</v>
      </c>
      <c r="F861" s="150" t="s">
        <v>232</v>
      </c>
      <c r="G861" s="150" t="s">
        <v>233</v>
      </c>
      <c r="H861" s="150" t="s">
        <v>234</v>
      </c>
      <c r="I861" s="150" t="s">
        <v>235</v>
      </c>
      <c r="J861" s="150" t="s">
        <v>236</v>
      </c>
      <c r="K861" s="150" t="s">
        <v>237</v>
      </c>
      <c r="L861" s="150" t="s">
        <v>238</v>
      </c>
      <c r="M861" s="150" t="s">
        <v>239</v>
      </c>
      <c r="N861" s="150" t="s">
        <v>240</v>
      </c>
      <c r="O861" s="150" t="s">
        <v>241</v>
      </c>
      <c r="P861" s="150" t="s">
        <v>242</v>
      </c>
      <c r="Q861" s="150" t="s">
        <v>244</v>
      </c>
      <c r="R861" s="150" t="s">
        <v>247</v>
      </c>
      <c r="S861" s="150" t="s">
        <v>248</v>
      </c>
      <c r="T861" s="150" t="s">
        <v>304</v>
      </c>
      <c r="U861" s="150" t="s">
        <v>249</v>
      </c>
      <c r="V861" s="150" t="s">
        <v>256</v>
      </c>
      <c r="W861" s="150" t="s">
        <v>257</v>
      </c>
      <c r="X861" s="150" t="s">
        <v>305</v>
      </c>
      <c r="Y861" s="150" t="s">
        <v>259</v>
      </c>
      <c r="Z861" s="150" t="s">
        <v>260</v>
      </c>
      <c r="AA861" s="150" t="s">
        <v>264</v>
      </c>
      <c r="AB861" s="150" t="s">
        <v>265</v>
      </c>
      <c r="AC861" s="150" t="s">
        <v>266</v>
      </c>
      <c r="AD861" s="151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340</v>
      </c>
      <c r="E862" s="11" t="s">
        <v>341</v>
      </c>
      <c r="F862" s="11" t="s">
        <v>341</v>
      </c>
      <c r="G862" s="11" t="s">
        <v>340</v>
      </c>
      <c r="H862" s="11" t="s">
        <v>341</v>
      </c>
      <c r="I862" s="11" t="s">
        <v>341</v>
      </c>
      <c r="J862" s="11" t="s">
        <v>340</v>
      </c>
      <c r="K862" s="11" t="s">
        <v>340</v>
      </c>
      <c r="L862" s="11" t="s">
        <v>340</v>
      </c>
      <c r="M862" s="11" t="s">
        <v>340</v>
      </c>
      <c r="N862" s="11" t="s">
        <v>340</v>
      </c>
      <c r="O862" s="11" t="s">
        <v>340</v>
      </c>
      <c r="P862" s="11" t="s">
        <v>340</v>
      </c>
      <c r="Q862" s="11" t="s">
        <v>340</v>
      </c>
      <c r="R862" s="11" t="s">
        <v>340</v>
      </c>
      <c r="S862" s="11" t="s">
        <v>341</v>
      </c>
      <c r="T862" s="11" t="s">
        <v>341</v>
      </c>
      <c r="U862" s="11" t="s">
        <v>342</v>
      </c>
      <c r="V862" s="11" t="s">
        <v>340</v>
      </c>
      <c r="W862" s="11" t="s">
        <v>342</v>
      </c>
      <c r="X862" s="11" t="s">
        <v>340</v>
      </c>
      <c r="Y862" s="11" t="s">
        <v>341</v>
      </c>
      <c r="Z862" s="11" t="s">
        <v>341</v>
      </c>
      <c r="AA862" s="11" t="s">
        <v>341</v>
      </c>
      <c r="AB862" s="11" t="s">
        <v>340</v>
      </c>
      <c r="AC862" s="11" t="s">
        <v>340</v>
      </c>
      <c r="AD862" s="151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9"/>
      <c r="C863" s="9"/>
      <c r="D863" s="26" t="s">
        <v>344</v>
      </c>
      <c r="E863" s="26" t="s">
        <v>345</v>
      </c>
      <c r="F863" s="26" t="s">
        <v>344</v>
      </c>
      <c r="G863" s="26" t="s">
        <v>346</v>
      </c>
      <c r="H863" s="26" t="s">
        <v>347</v>
      </c>
      <c r="I863" s="26" t="s">
        <v>345</v>
      </c>
      <c r="J863" s="26" t="s">
        <v>345</v>
      </c>
      <c r="K863" s="26" t="s">
        <v>345</v>
      </c>
      <c r="L863" s="26" t="s">
        <v>345</v>
      </c>
      <c r="M863" s="26" t="s">
        <v>345</v>
      </c>
      <c r="N863" s="26" t="s">
        <v>345</v>
      </c>
      <c r="O863" s="26" t="s">
        <v>345</v>
      </c>
      <c r="P863" s="26" t="s">
        <v>345</v>
      </c>
      <c r="Q863" s="26" t="s">
        <v>348</v>
      </c>
      <c r="R863" s="26" t="s">
        <v>345</v>
      </c>
      <c r="S863" s="26" t="s">
        <v>344</v>
      </c>
      <c r="T863" s="26" t="s">
        <v>345</v>
      </c>
      <c r="U863" s="26" t="s">
        <v>344</v>
      </c>
      <c r="V863" s="26" t="s">
        <v>345</v>
      </c>
      <c r="W863" s="26" t="s">
        <v>345</v>
      </c>
      <c r="X863" s="26"/>
      <c r="Y863" s="26" t="s">
        <v>344</v>
      </c>
      <c r="Z863" s="26" t="s">
        <v>345</v>
      </c>
      <c r="AA863" s="26" t="s">
        <v>347</v>
      </c>
      <c r="AB863" s="26" t="s">
        <v>347</v>
      </c>
      <c r="AC863" s="26" t="s">
        <v>116</v>
      </c>
      <c r="AD863" s="151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8">
        <v>1</v>
      </c>
      <c r="C864" s="14">
        <v>1</v>
      </c>
      <c r="D864" s="145">
        <v>2</v>
      </c>
      <c r="E864" s="22">
        <v>1.4</v>
      </c>
      <c r="F864" s="145">
        <v>1</v>
      </c>
      <c r="G864" s="22">
        <v>1.4</v>
      </c>
      <c r="H864" s="22">
        <v>1.595133562792741</v>
      </c>
      <c r="I864" s="22">
        <v>1.2</v>
      </c>
      <c r="J864" s="145">
        <v>2.1</v>
      </c>
      <c r="K864" s="145">
        <v>3.02</v>
      </c>
      <c r="L864" s="22">
        <v>1.5</v>
      </c>
      <c r="M864" s="22">
        <v>1.6</v>
      </c>
      <c r="N864" s="22">
        <v>1.5</v>
      </c>
      <c r="O864" s="22">
        <v>1.5</v>
      </c>
      <c r="P864" s="22">
        <v>1.7</v>
      </c>
      <c r="Q864" s="22">
        <v>1.6</v>
      </c>
      <c r="R864" s="22">
        <v>1.8</v>
      </c>
      <c r="S864" s="145">
        <v>2</v>
      </c>
      <c r="T864" s="22">
        <v>1.5</v>
      </c>
      <c r="U864" s="145" t="s">
        <v>103</v>
      </c>
      <c r="V864" s="145" t="s">
        <v>105</v>
      </c>
      <c r="W864" s="145" t="s">
        <v>314</v>
      </c>
      <c r="X864" s="145">
        <v>2.9621098016992509</v>
      </c>
      <c r="Y864" s="22">
        <v>2.0499999999999998</v>
      </c>
      <c r="Z864" s="22">
        <v>1.81</v>
      </c>
      <c r="AA864" s="145">
        <v>2</v>
      </c>
      <c r="AB864" s="145">
        <v>2</v>
      </c>
      <c r="AC864" s="145">
        <v>2</v>
      </c>
      <c r="AD864" s="151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>
        <v>1</v>
      </c>
      <c r="C865" s="9">
        <v>2</v>
      </c>
      <c r="D865" s="147">
        <v>2</v>
      </c>
      <c r="E865" s="11">
        <v>1.4</v>
      </c>
      <c r="F865" s="147">
        <v>2</v>
      </c>
      <c r="G865" s="11">
        <v>1.4</v>
      </c>
      <c r="H865" s="11">
        <v>1.6677996191993412</v>
      </c>
      <c r="I865" s="11">
        <v>1.5</v>
      </c>
      <c r="J865" s="147">
        <v>1.3</v>
      </c>
      <c r="K865" s="147">
        <v>2.86</v>
      </c>
      <c r="L865" s="11">
        <v>1.5</v>
      </c>
      <c r="M865" s="11">
        <v>1.3</v>
      </c>
      <c r="N865" s="11">
        <v>1.7</v>
      </c>
      <c r="O865" s="11">
        <v>1.7</v>
      </c>
      <c r="P865" s="11">
        <v>1.1000000000000001</v>
      </c>
      <c r="Q865" s="11">
        <v>1.6</v>
      </c>
      <c r="R865" s="11">
        <v>1.6</v>
      </c>
      <c r="S865" s="147">
        <v>2</v>
      </c>
      <c r="T865" s="11">
        <v>1.4</v>
      </c>
      <c r="U865" s="147">
        <v>2.44</v>
      </c>
      <c r="V865" s="147" t="s">
        <v>105</v>
      </c>
      <c r="W865" s="147" t="s">
        <v>314</v>
      </c>
      <c r="X865" s="147">
        <v>2.3231153816056942</v>
      </c>
      <c r="Y865" s="11">
        <v>2</v>
      </c>
      <c r="Z865" s="11">
        <v>1.81</v>
      </c>
      <c r="AA865" s="147">
        <v>2</v>
      </c>
      <c r="AB865" s="147">
        <v>2</v>
      </c>
      <c r="AC865" s="147">
        <v>2</v>
      </c>
      <c r="AD865" s="151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e">
        <v>#N/A</v>
      </c>
    </row>
    <row r="866" spans="1:65">
      <c r="A866" s="30"/>
      <c r="B866" s="19">
        <v>1</v>
      </c>
      <c r="C866" s="9">
        <v>3</v>
      </c>
      <c r="D866" s="147">
        <v>2</v>
      </c>
      <c r="E866" s="11">
        <v>1.4</v>
      </c>
      <c r="F866" s="147">
        <v>1</v>
      </c>
      <c r="G866" s="11">
        <v>1.2</v>
      </c>
      <c r="H866" s="11">
        <v>1.554521655662833</v>
      </c>
      <c r="I866" s="11">
        <v>1.2</v>
      </c>
      <c r="J866" s="147">
        <v>2</v>
      </c>
      <c r="K866" s="147">
        <v>2.6</v>
      </c>
      <c r="L866" s="11">
        <v>1.5</v>
      </c>
      <c r="M866" s="11">
        <v>1.6</v>
      </c>
      <c r="N866" s="11">
        <v>1.8</v>
      </c>
      <c r="O866" s="11">
        <v>1.7</v>
      </c>
      <c r="P866" s="11">
        <v>1.4</v>
      </c>
      <c r="Q866" s="11">
        <v>1.4</v>
      </c>
      <c r="R866" s="11">
        <v>1.9</v>
      </c>
      <c r="S866" s="147">
        <v>2</v>
      </c>
      <c r="T866" s="11">
        <v>1.5</v>
      </c>
      <c r="U866" s="147">
        <v>2.89</v>
      </c>
      <c r="V866" s="147" t="s">
        <v>105</v>
      </c>
      <c r="W866" s="147" t="s">
        <v>314</v>
      </c>
      <c r="X866" s="147">
        <v>2.560838034476558</v>
      </c>
      <c r="Y866" s="11">
        <v>2.1</v>
      </c>
      <c r="Z866" s="11">
        <v>1.77</v>
      </c>
      <c r="AA866" s="147">
        <v>2</v>
      </c>
      <c r="AB866" s="147">
        <v>2</v>
      </c>
      <c r="AC866" s="147">
        <v>2</v>
      </c>
      <c r="AD866" s="151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16</v>
      </c>
    </row>
    <row r="867" spans="1:65">
      <c r="A867" s="30"/>
      <c r="B867" s="19">
        <v>1</v>
      </c>
      <c r="C867" s="9">
        <v>4</v>
      </c>
      <c r="D867" s="147">
        <v>2</v>
      </c>
      <c r="E867" s="11">
        <v>1.4</v>
      </c>
      <c r="F867" s="147">
        <v>2</v>
      </c>
      <c r="G867" s="11">
        <v>1.4</v>
      </c>
      <c r="H867" s="11">
        <v>1.324408135375837</v>
      </c>
      <c r="I867" s="11">
        <v>1.1000000000000001</v>
      </c>
      <c r="J867" s="147">
        <v>1.5</v>
      </c>
      <c r="K867" s="147">
        <v>2.68</v>
      </c>
      <c r="L867" s="11">
        <v>1.7</v>
      </c>
      <c r="M867" s="11">
        <v>1.6</v>
      </c>
      <c r="N867" s="11">
        <v>1.7</v>
      </c>
      <c r="O867" s="11">
        <v>1.6</v>
      </c>
      <c r="P867" s="11">
        <v>1.5</v>
      </c>
      <c r="Q867" s="11">
        <v>1.7</v>
      </c>
      <c r="R867" s="11">
        <v>1.9</v>
      </c>
      <c r="S867" s="147">
        <v>2</v>
      </c>
      <c r="T867" s="11">
        <v>1.4</v>
      </c>
      <c r="U867" s="147">
        <v>4.97</v>
      </c>
      <c r="V867" s="147" t="s">
        <v>105</v>
      </c>
      <c r="W867" s="147" t="s">
        <v>314</v>
      </c>
      <c r="X867" s="147">
        <v>2.6102489606634252</v>
      </c>
      <c r="Y867" s="11">
        <v>1.9000000000000001</v>
      </c>
      <c r="Z867" s="11">
        <v>1.77</v>
      </c>
      <c r="AA867" s="147">
        <v>2</v>
      </c>
      <c r="AB867" s="147">
        <v>2</v>
      </c>
      <c r="AC867" s="147">
        <v>1</v>
      </c>
      <c r="AD867" s="151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1.5623138564785657</v>
      </c>
    </row>
    <row r="868" spans="1:65">
      <c r="A868" s="30"/>
      <c r="B868" s="19">
        <v>1</v>
      </c>
      <c r="C868" s="9">
        <v>5</v>
      </c>
      <c r="D868" s="147">
        <v>2</v>
      </c>
      <c r="E868" s="11">
        <v>1.4</v>
      </c>
      <c r="F868" s="147">
        <v>2</v>
      </c>
      <c r="G868" s="11">
        <v>1.4</v>
      </c>
      <c r="H868" s="11">
        <v>1.3817564280224051</v>
      </c>
      <c r="I868" s="11">
        <v>1.3</v>
      </c>
      <c r="J868" s="147">
        <v>4.0999999999999996</v>
      </c>
      <c r="K868" s="147">
        <v>2.94</v>
      </c>
      <c r="L868" s="11">
        <v>1.6</v>
      </c>
      <c r="M868" s="11">
        <v>1.4</v>
      </c>
      <c r="N868" s="11">
        <v>1.9</v>
      </c>
      <c r="O868" s="11">
        <v>1.6</v>
      </c>
      <c r="P868" s="11">
        <v>1.5</v>
      </c>
      <c r="Q868" s="11">
        <v>1.7</v>
      </c>
      <c r="R868" s="11">
        <v>1.8</v>
      </c>
      <c r="S868" s="147">
        <v>2</v>
      </c>
      <c r="T868" s="11">
        <v>1.4</v>
      </c>
      <c r="U868" s="147">
        <v>5.67</v>
      </c>
      <c r="V868" s="147" t="s">
        <v>105</v>
      </c>
      <c r="W868" s="147" t="s">
        <v>314</v>
      </c>
      <c r="X868" s="147">
        <v>1.8653365329559237</v>
      </c>
      <c r="Y868" s="11">
        <v>1.95</v>
      </c>
      <c r="Z868" s="11">
        <v>1.52</v>
      </c>
      <c r="AA868" s="147">
        <v>2</v>
      </c>
      <c r="AB868" s="147">
        <v>2</v>
      </c>
      <c r="AC868" s="147">
        <v>2</v>
      </c>
      <c r="AD868" s="151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109</v>
      </c>
    </row>
    <row r="869" spans="1:65">
      <c r="A869" s="30"/>
      <c r="B869" s="19">
        <v>1</v>
      </c>
      <c r="C869" s="9">
        <v>6</v>
      </c>
      <c r="D869" s="147">
        <v>2</v>
      </c>
      <c r="E869" s="11">
        <v>1.4</v>
      </c>
      <c r="F869" s="147">
        <v>1</v>
      </c>
      <c r="G869" s="11">
        <v>1.2</v>
      </c>
      <c r="H869" s="11">
        <v>1.370744543146333</v>
      </c>
      <c r="I869" s="11">
        <v>1.3</v>
      </c>
      <c r="J869" s="147">
        <v>3</v>
      </c>
      <c r="K869" s="147">
        <v>2.82</v>
      </c>
      <c r="L869" s="11">
        <v>1.4</v>
      </c>
      <c r="M869" s="11">
        <v>1.3</v>
      </c>
      <c r="N869" s="11">
        <v>1.7</v>
      </c>
      <c r="O869" s="11">
        <v>1.4</v>
      </c>
      <c r="P869" s="11">
        <v>1.8</v>
      </c>
      <c r="Q869" s="11">
        <v>1.7</v>
      </c>
      <c r="R869" s="11">
        <v>2</v>
      </c>
      <c r="S869" s="147">
        <v>2</v>
      </c>
      <c r="T869" s="11">
        <v>1.5</v>
      </c>
      <c r="U869" s="147">
        <v>6.59</v>
      </c>
      <c r="V869" s="147" t="s">
        <v>105</v>
      </c>
      <c r="W869" s="147" t="s">
        <v>314</v>
      </c>
      <c r="X869" s="147">
        <v>2.9809321825660353</v>
      </c>
      <c r="Y869" s="11">
        <v>1.85</v>
      </c>
      <c r="Z869" s="11">
        <v>1.61</v>
      </c>
      <c r="AA869" s="147">
        <v>2</v>
      </c>
      <c r="AB869" s="147">
        <v>2</v>
      </c>
      <c r="AC869" s="147">
        <v>1</v>
      </c>
      <c r="AD869" s="151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20" t="s">
        <v>275</v>
      </c>
      <c r="C870" s="12"/>
      <c r="D870" s="23">
        <v>2</v>
      </c>
      <c r="E870" s="23">
        <v>1.4000000000000001</v>
      </c>
      <c r="F870" s="23">
        <v>1.5</v>
      </c>
      <c r="G870" s="23">
        <v>1.3333333333333333</v>
      </c>
      <c r="H870" s="23">
        <v>1.4823939906999151</v>
      </c>
      <c r="I870" s="23">
        <v>1.2666666666666666</v>
      </c>
      <c r="J870" s="23">
        <v>2.3333333333333335</v>
      </c>
      <c r="K870" s="23">
        <v>2.82</v>
      </c>
      <c r="L870" s="23">
        <v>1.5333333333333334</v>
      </c>
      <c r="M870" s="23">
        <v>1.4666666666666668</v>
      </c>
      <c r="N870" s="23">
        <v>1.7166666666666666</v>
      </c>
      <c r="O870" s="23">
        <v>1.5833333333333333</v>
      </c>
      <c r="P870" s="23">
        <v>1.5</v>
      </c>
      <c r="Q870" s="23">
        <v>1.6166666666666665</v>
      </c>
      <c r="R870" s="23">
        <v>1.8333333333333337</v>
      </c>
      <c r="S870" s="23">
        <v>2</v>
      </c>
      <c r="T870" s="23">
        <v>1.4500000000000002</v>
      </c>
      <c r="U870" s="23">
        <v>4.5120000000000005</v>
      </c>
      <c r="V870" s="23" t="s">
        <v>714</v>
      </c>
      <c r="W870" s="23" t="s">
        <v>714</v>
      </c>
      <c r="X870" s="23">
        <v>2.5504301489944812</v>
      </c>
      <c r="Y870" s="23">
        <v>1.9749999999999999</v>
      </c>
      <c r="Z870" s="23">
        <v>1.7149999999999999</v>
      </c>
      <c r="AA870" s="23">
        <v>2</v>
      </c>
      <c r="AB870" s="23">
        <v>2</v>
      </c>
      <c r="AC870" s="23">
        <v>1.6666666666666667</v>
      </c>
      <c r="AD870" s="151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276</v>
      </c>
      <c r="C871" s="29"/>
      <c r="D871" s="11">
        <v>2</v>
      </c>
      <c r="E871" s="11">
        <v>1.4</v>
      </c>
      <c r="F871" s="11">
        <v>1.5</v>
      </c>
      <c r="G871" s="11">
        <v>1.4</v>
      </c>
      <c r="H871" s="11">
        <v>1.468139041842619</v>
      </c>
      <c r="I871" s="11">
        <v>1.25</v>
      </c>
      <c r="J871" s="11">
        <v>2.0499999999999998</v>
      </c>
      <c r="K871" s="11">
        <v>2.84</v>
      </c>
      <c r="L871" s="11">
        <v>1.5</v>
      </c>
      <c r="M871" s="11">
        <v>1.5</v>
      </c>
      <c r="N871" s="11">
        <v>1.7</v>
      </c>
      <c r="O871" s="11">
        <v>1.6</v>
      </c>
      <c r="P871" s="11">
        <v>1.5</v>
      </c>
      <c r="Q871" s="11">
        <v>1.65</v>
      </c>
      <c r="R871" s="11">
        <v>1.85</v>
      </c>
      <c r="S871" s="11">
        <v>2</v>
      </c>
      <c r="T871" s="11">
        <v>1.45</v>
      </c>
      <c r="U871" s="11">
        <v>4.97</v>
      </c>
      <c r="V871" s="11" t="s">
        <v>714</v>
      </c>
      <c r="W871" s="11" t="s">
        <v>714</v>
      </c>
      <c r="X871" s="11">
        <v>2.5855434975699918</v>
      </c>
      <c r="Y871" s="11">
        <v>1.9750000000000001</v>
      </c>
      <c r="Z871" s="11">
        <v>1.77</v>
      </c>
      <c r="AA871" s="11">
        <v>2</v>
      </c>
      <c r="AB871" s="11">
        <v>2</v>
      </c>
      <c r="AC871" s="11">
        <v>2</v>
      </c>
      <c r="AD871" s="151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277</v>
      </c>
      <c r="C872" s="29"/>
      <c r="D872" s="24">
        <v>0</v>
      </c>
      <c r="E872" s="24">
        <v>2.4323767777952469E-16</v>
      </c>
      <c r="F872" s="24">
        <v>0.54772255750516607</v>
      </c>
      <c r="G872" s="24">
        <v>0.10327955589886444</v>
      </c>
      <c r="H872" s="24">
        <v>0.14130881564227618</v>
      </c>
      <c r="I872" s="24">
        <v>0.13662601021279464</v>
      </c>
      <c r="J872" s="24">
        <v>1.0481730137084557</v>
      </c>
      <c r="K872" s="24">
        <v>0.15748015748023617</v>
      </c>
      <c r="L872" s="24">
        <v>0.10327955589886448</v>
      </c>
      <c r="M872" s="24">
        <v>0.15055453054181622</v>
      </c>
      <c r="N872" s="24">
        <v>0.13291601358251254</v>
      </c>
      <c r="O872" s="24">
        <v>0.11690451944500123</v>
      </c>
      <c r="P872" s="24">
        <v>0.24494897427831738</v>
      </c>
      <c r="Q872" s="24">
        <v>0.11690451944500123</v>
      </c>
      <c r="R872" s="24">
        <v>0.13662601021279458</v>
      </c>
      <c r="S872" s="24">
        <v>0</v>
      </c>
      <c r="T872" s="24">
        <v>5.4772255750516662E-2</v>
      </c>
      <c r="U872" s="24">
        <v>1.7883567876684987</v>
      </c>
      <c r="V872" s="24" t="s">
        <v>714</v>
      </c>
      <c r="W872" s="24" t="s">
        <v>714</v>
      </c>
      <c r="X872" s="24">
        <v>0.4194100661357234</v>
      </c>
      <c r="Y872" s="24">
        <v>9.3541434669348486E-2</v>
      </c>
      <c r="Z872" s="24">
        <v>0.12095453691366852</v>
      </c>
      <c r="AA872" s="24">
        <v>0</v>
      </c>
      <c r="AB872" s="24">
        <v>0</v>
      </c>
      <c r="AC872" s="24">
        <v>0.51639777949432208</v>
      </c>
      <c r="AD872" s="151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86</v>
      </c>
      <c r="C873" s="29"/>
      <c r="D873" s="13">
        <v>0</v>
      </c>
      <c r="E873" s="13">
        <v>1.7374119841394619E-16</v>
      </c>
      <c r="F873" s="13">
        <v>0.36514837167011072</v>
      </c>
      <c r="G873" s="13">
        <v>7.7459666924148338E-2</v>
      </c>
      <c r="H873" s="13">
        <v>9.5324735885874007E-2</v>
      </c>
      <c r="I873" s="13">
        <v>0.10786263964167998</v>
      </c>
      <c r="J873" s="13">
        <v>0.44921700587505242</v>
      </c>
      <c r="K873" s="13">
        <v>5.5844027475261057E-2</v>
      </c>
      <c r="L873" s="13">
        <v>6.7356232107955091E-2</v>
      </c>
      <c r="M873" s="13">
        <v>0.10265081627851105</v>
      </c>
      <c r="N873" s="13">
        <v>7.7426804028648086E-2</v>
      </c>
      <c r="O873" s="13">
        <v>7.3834433333684987E-2</v>
      </c>
      <c r="P873" s="13">
        <v>0.16329931618554491</v>
      </c>
      <c r="Q873" s="13">
        <v>7.2312073883505926E-2</v>
      </c>
      <c r="R873" s="13">
        <v>7.4523278297887935E-2</v>
      </c>
      <c r="S873" s="13">
        <v>0</v>
      </c>
      <c r="T873" s="13">
        <v>3.7773969483114934E-2</v>
      </c>
      <c r="U873" s="13">
        <v>0.3963556710258197</v>
      </c>
      <c r="V873" s="13" t="s">
        <v>714</v>
      </c>
      <c r="W873" s="13" t="s">
        <v>714</v>
      </c>
      <c r="X873" s="13">
        <v>0.16444679588699096</v>
      </c>
      <c r="Y873" s="13">
        <v>4.736275173131569E-2</v>
      </c>
      <c r="Z873" s="13">
        <v>7.0527426771818377E-2</v>
      </c>
      <c r="AA873" s="13">
        <v>0</v>
      </c>
      <c r="AB873" s="13">
        <v>0</v>
      </c>
      <c r="AC873" s="13">
        <v>0.30983866769659324</v>
      </c>
      <c r="AD873" s="151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278</v>
      </c>
      <c r="C874" s="29"/>
      <c r="D874" s="13">
        <v>0.28015250694119365</v>
      </c>
      <c r="E874" s="13">
        <v>-0.10389324514116438</v>
      </c>
      <c r="F874" s="13">
        <v>-3.9885619794104765E-2</v>
      </c>
      <c r="G874" s="13">
        <v>-0.14656499537253764</v>
      </c>
      <c r="H874" s="13">
        <v>-5.1154808265471696E-2</v>
      </c>
      <c r="I874" s="13">
        <v>-0.18923674560391079</v>
      </c>
      <c r="J874" s="13">
        <v>0.4935112580980594</v>
      </c>
      <c r="K874" s="13">
        <v>0.80501503478708281</v>
      </c>
      <c r="L874" s="13">
        <v>-1.854974467841819E-2</v>
      </c>
      <c r="M874" s="13">
        <v>-6.1221494909791341E-2</v>
      </c>
      <c r="N874" s="13">
        <v>9.8797568457857698E-2</v>
      </c>
      <c r="O874" s="13">
        <v>1.3454067995111618E-2</v>
      </c>
      <c r="P874" s="13">
        <v>-3.9885619794104765E-2</v>
      </c>
      <c r="Q874" s="13">
        <v>3.4789943110798083E-2</v>
      </c>
      <c r="R874" s="13">
        <v>0.1734731313627611</v>
      </c>
      <c r="S874" s="13">
        <v>0.28015250694119365</v>
      </c>
      <c r="T874" s="13">
        <v>-7.1889432467634573E-2</v>
      </c>
      <c r="U874" s="13">
        <v>1.8880240556593328</v>
      </c>
      <c r="V874" s="13" t="s">
        <v>714</v>
      </c>
      <c r="W874" s="13" t="s">
        <v>714</v>
      </c>
      <c r="X874" s="13">
        <v>0.6324697745068435</v>
      </c>
      <c r="Y874" s="13">
        <v>0.26415060060442852</v>
      </c>
      <c r="Z874" s="13">
        <v>9.7730774702073475E-2</v>
      </c>
      <c r="AA874" s="13">
        <v>0.28015250694119365</v>
      </c>
      <c r="AB874" s="13">
        <v>0.28015250694119365</v>
      </c>
      <c r="AC874" s="13">
        <v>6.6793755784328113E-2</v>
      </c>
      <c r="AD874" s="151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279</v>
      </c>
      <c r="C875" s="47"/>
      <c r="D875" s="45" t="s">
        <v>280</v>
      </c>
      <c r="E875" s="45">
        <v>0.62</v>
      </c>
      <c r="F875" s="45" t="s">
        <v>280</v>
      </c>
      <c r="G875" s="45">
        <v>0.83</v>
      </c>
      <c r="H875" s="45">
        <v>0.37</v>
      </c>
      <c r="I875" s="45">
        <v>1.04</v>
      </c>
      <c r="J875" s="45">
        <v>2.2799999999999998</v>
      </c>
      <c r="K875" s="45">
        <v>3.8</v>
      </c>
      <c r="L875" s="45">
        <v>0.21</v>
      </c>
      <c r="M875" s="45">
        <v>0.41</v>
      </c>
      <c r="N875" s="45">
        <v>0.36</v>
      </c>
      <c r="O875" s="45">
        <v>0.05</v>
      </c>
      <c r="P875" s="45">
        <v>0.31</v>
      </c>
      <c r="Q875" s="45">
        <v>0.05</v>
      </c>
      <c r="R875" s="45">
        <v>0.73</v>
      </c>
      <c r="S875" s="45" t="s">
        <v>280</v>
      </c>
      <c r="T875" s="45">
        <v>0.47</v>
      </c>
      <c r="U875" s="45">
        <v>7.24</v>
      </c>
      <c r="V875" s="45">
        <v>4.82</v>
      </c>
      <c r="W875" s="45">
        <v>13.69</v>
      </c>
      <c r="X875" s="45">
        <v>2.96</v>
      </c>
      <c r="Y875" s="45">
        <v>1.17</v>
      </c>
      <c r="Z875" s="45">
        <v>0.36</v>
      </c>
      <c r="AA875" s="45" t="s">
        <v>280</v>
      </c>
      <c r="AB875" s="45" t="s">
        <v>280</v>
      </c>
      <c r="AC875" s="45" t="s">
        <v>280</v>
      </c>
      <c r="AD875" s="151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 t="s">
        <v>365</v>
      </c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BM876" s="55"/>
    </row>
    <row r="877" spans="1:65">
      <c r="BM877" s="55"/>
    </row>
    <row r="878" spans="1:65" ht="15">
      <c r="B878" s="8" t="s">
        <v>635</v>
      </c>
      <c r="BM878" s="28" t="s">
        <v>339</v>
      </c>
    </row>
    <row r="879" spans="1:65" ht="15">
      <c r="A879" s="25" t="s">
        <v>12</v>
      </c>
      <c r="B879" s="18" t="s">
        <v>110</v>
      </c>
      <c r="C879" s="15" t="s">
        <v>111</v>
      </c>
      <c r="D879" s="16" t="s">
        <v>227</v>
      </c>
      <c r="E879" s="17" t="s">
        <v>227</v>
      </c>
      <c r="F879" s="17" t="s">
        <v>227</v>
      </c>
      <c r="G879" s="17" t="s">
        <v>227</v>
      </c>
      <c r="H879" s="151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228</v>
      </c>
      <c r="C880" s="9" t="s">
        <v>228</v>
      </c>
      <c r="D880" s="149" t="s">
        <v>235</v>
      </c>
      <c r="E880" s="150" t="s">
        <v>237</v>
      </c>
      <c r="F880" s="150" t="s">
        <v>255</v>
      </c>
      <c r="G880" s="150" t="s">
        <v>256</v>
      </c>
      <c r="H880" s="151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341</v>
      </c>
      <c r="E881" s="11" t="s">
        <v>340</v>
      </c>
      <c r="F881" s="11" t="s">
        <v>340</v>
      </c>
      <c r="G881" s="11" t="s">
        <v>340</v>
      </c>
      <c r="H881" s="151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9"/>
      <c r="C882" s="9"/>
      <c r="D882" s="26" t="s">
        <v>345</v>
      </c>
      <c r="E882" s="26" t="s">
        <v>345</v>
      </c>
      <c r="F882" s="26" t="s">
        <v>344</v>
      </c>
      <c r="G882" s="26" t="s">
        <v>345</v>
      </c>
      <c r="H882" s="151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8">
        <v>1</v>
      </c>
      <c r="C883" s="14">
        <v>1</v>
      </c>
      <c r="D883" s="22">
        <v>2.6</v>
      </c>
      <c r="E883" s="22">
        <v>2.79</v>
      </c>
      <c r="F883" s="22">
        <v>2.3631310615956549</v>
      </c>
      <c r="G883" s="22">
        <v>1.8</v>
      </c>
      <c r="H883" s="151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>
        <v>1</v>
      </c>
      <c r="C884" s="9">
        <v>2</v>
      </c>
      <c r="D884" s="11">
        <v>2.8</v>
      </c>
      <c r="E884" s="11">
        <v>2.71</v>
      </c>
      <c r="F884" s="11">
        <v>2.3603761123415272</v>
      </c>
      <c r="G884" s="11">
        <v>1.8</v>
      </c>
      <c r="H884" s="151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33</v>
      </c>
    </row>
    <row r="885" spans="1:65">
      <c r="A885" s="30"/>
      <c r="B885" s="19">
        <v>1</v>
      </c>
      <c r="C885" s="9">
        <v>3</v>
      </c>
      <c r="D885" s="11">
        <v>2.9</v>
      </c>
      <c r="E885" s="11">
        <v>2.77</v>
      </c>
      <c r="F885" s="11">
        <v>2.4038443058808201</v>
      </c>
      <c r="G885" s="11">
        <v>1.8</v>
      </c>
      <c r="H885" s="151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4</v>
      </c>
      <c r="D886" s="11">
        <v>3.1</v>
      </c>
      <c r="E886" s="11">
        <v>2.76</v>
      </c>
      <c r="F886" s="11">
        <v>2.3100198521465307</v>
      </c>
      <c r="G886" s="146">
        <v>1.92</v>
      </c>
      <c r="H886" s="151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2.4056649769582101</v>
      </c>
    </row>
    <row r="887" spans="1:65">
      <c r="A887" s="30"/>
      <c r="B887" s="19">
        <v>1</v>
      </c>
      <c r="C887" s="9">
        <v>5</v>
      </c>
      <c r="D887" s="11">
        <v>2.4</v>
      </c>
      <c r="E887" s="11">
        <v>2.65</v>
      </c>
      <c r="F887" s="11">
        <v>2.4250979047983701</v>
      </c>
      <c r="G887" s="11">
        <v>1.8</v>
      </c>
      <c r="H887" s="151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11</v>
      </c>
    </row>
    <row r="888" spans="1:65">
      <c r="A888" s="30"/>
      <c r="B888" s="19">
        <v>1</v>
      </c>
      <c r="C888" s="9">
        <v>6</v>
      </c>
      <c r="D888" s="11">
        <v>2.4</v>
      </c>
      <c r="E888" s="11">
        <v>2.78</v>
      </c>
      <c r="F888" s="11">
        <v>2.4134902102340345</v>
      </c>
      <c r="G888" s="11">
        <v>1.8</v>
      </c>
      <c r="H888" s="151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20" t="s">
        <v>275</v>
      </c>
      <c r="C889" s="12"/>
      <c r="D889" s="23">
        <v>2.6999999999999997</v>
      </c>
      <c r="E889" s="23">
        <v>2.7433333333333336</v>
      </c>
      <c r="F889" s="23">
        <v>2.37932657449949</v>
      </c>
      <c r="G889" s="23">
        <v>1.8200000000000003</v>
      </c>
      <c r="H889" s="151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276</v>
      </c>
      <c r="C890" s="29"/>
      <c r="D890" s="11">
        <v>2.7</v>
      </c>
      <c r="E890" s="11">
        <v>2.7649999999999997</v>
      </c>
      <c r="F890" s="11">
        <v>2.3834876837382373</v>
      </c>
      <c r="G890" s="11">
        <v>1.8</v>
      </c>
      <c r="H890" s="151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277</v>
      </c>
      <c r="C891" s="29"/>
      <c r="D891" s="24">
        <v>0.28284271247461906</v>
      </c>
      <c r="E891" s="24">
        <v>5.3541261347363374E-2</v>
      </c>
      <c r="F891" s="24">
        <v>4.3100172281668986E-2</v>
      </c>
      <c r="G891" s="24">
        <v>4.8989794855663515E-2</v>
      </c>
      <c r="H891" s="151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86</v>
      </c>
      <c r="C892" s="29"/>
      <c r="D892" s="13">
        <v>0.10475656017578484</v>
      </c>
      <c r="E892" s="13">
        <v>1.951686318858932E-2</v>
      </c>
      <c r="F892" s="13">
        <v>1.811444160023953E-2</v>
      </c>
      <c r="G892" s="13">
        <v>2.6917469700914014E-2</v>
      </c>
      <c r="H892" s="151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278</v>
      </c>
      <c r="C893" s="29"/>
      <c r="D893" s="13">
        <v>0.12235079525244408</v>
      </c>
      <c r="E893" s="13">
        <v>0.14036383270711328</v>
      </c>
      <c r="F893" s="13">
        <v>-1.094849146119381E-2</v>
      </c>
      <c r="G893" s="13">
        <v>-0.24345242690390789</v>
      </c>
      <c r="H893" s="151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279</v>
      </c>
      <c r="C894" s="47"/>
      <c r="D894" s="45">
        <v>0.59</v>
      </c>
      <c r="E894" s="45">
        <v>0.75</v>
      </c>
      <c r="F894" s="45">
        <v>0.59</v>
      </c>
      <c r="G894" s="45">
        <v>2.67</v>
      </c>
      <c r="H894" s="151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/>
      <c r="C895" s="20"/>
      <c r="D895" s="20"/>
      <c r="E895" s="20"/>
      <c r="F895" s="20"/>
      <c r="G895" s="20"/>
      <c r="BM895" s="55"/>
    </row>
    <row r="896" spans="1:65" ht="15">
      <c r="B896" s="8" t="s">
        <v>636</v>
      </c>
      <c r="BM896" s="28" t="s">
        <v>66</v>
      </c>
    </row>
    <row r="897" spans="1:65" ht="15">
      <c r="A897" s="25" t="s">
        <v>15</v>
      </c>
      <c r="B897" s="18" t="s">
        <v>110</v>
      </c>
      <c r="C897" s="15" t="s">
        <v>111</v>
      </c>
      <c r="D897" s="16" t="s">
        <v>227</v>
      </c>
      <c r="E897" s="17" t="s">
        <v>227</v>
      </c>
      <c r="F897" s="17" t="s">
        <v>227</v>
      </c>
      <c r="G897" s="17" t="s">
        <v>227</v>
      </c>
      <c r="H897" s="17" t="s">
        <v>227</v>
      </c>
      <c r="I897" s="17" t="s">
        <v>227</v>
      </c>
      <c r="J897" s="17" t="s">
        <v>227</v>
      </c>
      <c r="K897" s="17" t="s">
        <v>227</v>
      </c>
      <c r="L897" s="17" t="s">
        <v>227</v>
      </c>
      <c r="M897" s="17" t="s">
        <v>227</v>
      </c>
      <c r="N897" s="17" t="s">
        <v>227</v>
      </c>
      <c r="O897" s="17" t="s">
        <v>227</v>
      </c>
      <c r="P897" s="17" t="s">
        <v>227</v>
      </c>
      <c r="Q897" s="17" t="s">
        <v>227</v>
      </c>
      <c r="R897" s="17" t="s">
        <v>227</v>
      </c>
      <c r="S897" s="17" t="s">
        <v>227</v>
      </c>
      <c r="T897" s="17" t="s">
        <v>227</v>
      </c>
      <c r="U897" s="17" t="s">
        <v>227</v>
      </c>
      <c r="V897" s="17" t="s">
        <v>227</v>
      </c>
      <c r="W897" s="17" t="s">
        <v>227</v>
      </c>
      <c r="X897" s="17" t="s">
        <v>227</v>
      </c>
      <c r="Y897" s="17" t="s">
        <v>227</v>
      </c>
      <c r="Z897" s="151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228</v>
      </c>
      <c r="C898" s="9" t="s">
        <v>228</v>
      </c>
      <c r="D898" s="149" t="s">
        <v>230</v>
      </c>
      <c r="E898" s="150" t="s">
        <v>231</v>
      </c>
      <c r="F898" s="150" t="s">
        <v>232</v>
      </c>
      <c r="G898" s="150" t="s">
        <v>233</v>
      </c>
      <c r="H898" s="150" t="s">
        <v>234</v>
      </c>
      <c r="I898" s="150" t="s">
        <v>235</v>
      </c>
      <c r="J898" s="150" t="s">
        <v>236</v>
      </c>
      <c r="K898" s="150" t="s">
        <v>237</v>
      </c>
      <c r="L898" s="150" t="s">
        <v>238</v>
      </c>
      <c r="M898" s="150" t="s">
        <v>239</v>
      </c>
      <c r="N898" s="150" t="s">
        <v>240</v>
      </c>
      <c r="O898" s="150" t="s">
        <v>241</v>
      </c>
      <c r="P898" s="150" t="s">
        <v>242</v>
      </c>
      <c r="Q898" s="150" t="s">
        <v>248</v>
      </c>
      <c r="R898" s="150" t="s">
        <v>304</v>
      </c>
      <c r="S898" s="150" t="s">
        <v>250</v>
      </c>
      <c r="T898" s="150" t="s">
        <v>252</v>
      </c>
      <c r="U898" s="150" t="s">
        <v>256</v>
      </c>
      <c r="V898" s="150" t="s">
        <v>305</v>
      </c>
      <c r="W898" s="150" t="s">
        <v>264</v>
      </c>
      <c r="X898" s="150" t="s">
        <v>265</v>
      </c>
      <c r="Y898" s="150" t="s">
        <v>266</v>
      </c>
      <c r="Z898" s="151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340</v>
      </c>
      <c r="E899" s="11" t="s">
        <v>341</v>
      </c>
      <c r="F899" s="11" t="s">
        <v>341</v>
      </c>
      <c r="G899" s="11" t="s">
        <v>340</v>
      </c>
      <c r="H899" s="11" t="s">
        <v>341</v>
      </c>
      <c r="I899" s="11" t="s">
        <v>341</v>
      </c>
      <c r="J899" s="11" t="s">
        <v>340</v>
      </c>
      <c r="K899" s="11" t="s">
        <v>340</v>
      </c>
      <c r="L899" s="11" t="s">
        <v>340</v>
      </c>
      <c r="M899" s="11" t="s">
        <v>340</v>
      </c>
      <c r="N899" s="11" t="s">
        <v>340</v>
      </c>
      <c r="O899" s="11" t="s">
        <v>340</v>
      </c>
      <c r="P899" s="11" t="s">
        <v>340</v>
      </c>
      <c r="Q899" s="11" t="s">
        <v>341</v>
      </c>
      <c r="R899" s="11" t="s">
        <v>341</v>
      </c>
      <c r="S899" s="11" t="s">
        <v>341</v>
      </c>
      <c r="T899" s="11" t="s">
        <v>342</v>
      </c>
      <c r="U899" s="11" t="s">
        <v>340</v>
      </c>
      <c r="V899" s="11" t="s">
        <v>340</v>
      </c>
      <c r="W899" s="11" t="s">
        <v>341</v>
      </c>
      <c r="X899" s="11" t="s">
        <v>340</v>
      </c>
      <c r="Y899" s="11" t="s">
        <v>340</v>
      </c>
      <c r="Z899" s="151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 t="s">
        <v>344</v>
      </c>
      <c r="E900" s="26" t="s">
        <v>345</v>
      </c>
      <c r="F900" s="26" t="s">
        <v>344</v>
      </c>
      <c r="G900" s="26" t="s">
        <v>346</v>
      </c>
      <c r="H900" s="26" t="s">
        <v>347</v>
      </c>
      <c r="I900" s="26" t="s">
        <v>345</v>
      </c>
      <c r="J900" s="26" t="s">
        <v>345</v>
      </c>
      <c r="K900" s="26" t="s">
        <v>345</v>
      </c>
      <c r="L900" s="26" t="s">
        <v>345</v>
      </c>
      <c r="M900" s="26" t="s">
        <v>345</v>
      </c>
      <c r="N900" s="26" t="s">
        <v>345</v>
      </c>
      <c r="O900" s="26" t="s">
        <v>345</v>
      </c>
      <c r="P900" s="26" t="s">
        <v>345</v>
      </c>
      <c r="Q900" s="26" t="s">
        <v>344</v>
      </c>
      <c r="R900" s="26" t="s">
        <v>345</v>
      </c>
      <c r="S900" s="26" t="s">
        <v>346</v>
      </c>
      <c r="T900" s="26" t="s">
        <v>347</v>
      </c>
      <c r="U900" s="26" t="s">
        <v>345</v>
      </c>
      <c r="V900" s="26"/>
      <c r="W900" s="26" t="s">
        <v>347</v>
      </c>
      <c r="X900" s="26" t="s">
        <v>347</v>
      </c>
      <c r="Y900" s="26" t="s">
        <v>116</v>
      </c>
      <c r="Z900" s="151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3</v>
      </c>
    </row>
    <row r="901" spans="1:65">
      <c r="A901" s="30"/>
      <c r="B901" s="18">
        <v>1</v>
      </c>
      <c r="C901" s="14">
        <v>1</v>
      </c>
      <c r="D901" s="145">
        <v>1</v>
      </c>
      <c r="E901" s="22">
        <v>1.1000000000000001</v>
      </c>
      <c r="F901" s="145">
        <v>1.2</v>
      </c>
      <c r="G901" s="22">
        <v>0.9</v>
      </c>
      <c r="H901" s="22">
        <v>0.98165437018506962</v>
      </c>
      <c r="I901" s="22">
        <v>0.93</v>
      </c>
      <c r="J901" s="22">
        <v>1</v>
      </c>
      <c r="K901" s="22">
        <v>0.95</v>
      </c>
      <c r="L901" s="22">
        <v>1</v>
      </c>
      <c r="M901" s="22">
        <v>0.9</v>
      </c>
      <c r="N901" s="22">
        <v>1.1000000000000001</v>
      </c>
      <c r="O901" s="22">
        <v>1</v>
      </c>
      <c r="P901" s="22">
        <v>1</v>
      </c>
      <c r="Q901" s="145">
        <v>1.1000000000000001</v>
      </c>
      <c r="R901" s="22">
        <v>1</v>
      </c>
      <c r="S901" s="22">
        <v>1</v>
      </c>
      <c r="T901" s="145" t="s">
        <v>104</v>
      </c>
      <c r="U901" s="145">
        <v>0.76</v>
      </c>
      <c r="V901" s="22">
        <v>1.2464396917122755</v>
      </c>
      <c r="W901" s="22">
        <v>1</v>
      </c>
      <c r="X901" s="22">
        <v>0.97000000000000008</v>
      </c>
      <c r="Y901" s="22">
        <v>1.02</v>
      </c>
      <c r="Z901" s="151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47">
        <v>1</v>
      </c>
      <c r="E902" s="11">
        <v>1.2</v>
      </c>
      <c r="F902" s="147">
        <v>1.2</v>
      </c>
      <c r="G902" s="11">
        <v>1</v>
      </c>
      <c r="H902" s="11">
        <v>0.94554379966688218</v>
      </c>
      <c r="I902" s="11">
        <v>0.97000000000000008</v>
      </c>
      <c r="J902" s="11">
        <v>1.1000000000000001</v>
      </c>
      <c r="K902" s="11">
        <v>0.93</v>
      </c>
      <c r="L902" s="11">
        <v>1</v>
      </c>
      <c r="M902" s="11">
        <v>0.9</v>
      </c>
      <c r="N902" s="11">
        <v>1.1000000000000001</v>
      </c>
      <c r="O902" s="11">
        <v>1</v>
      </c>
      <c r="P902" s="11">
        <v>1</v>
      </c>
      <c r="Q902" s="147">
        <v>1.1000000000000001</v>
      </c>
      <c r="R902" s="11">
        <v>0.9</v>
      </c>
      <c r="S902" s="11">
        <v>1</v>
      </c>
      <c r="T902" s="147" t="s">
        <v>104</v>
      </c>
      <c r="U902" s="147">
        <v>0.7</v>
      </c>
      <c r="V902" s="11">
        <v>1.2408742496679328</v>
      </c>
      <c r="W902" s="11">
        <v>1</v>
      </c>
      <c r="X902" s="11">
        <v>1.02</v>
      </c>
      <c r="Y902" s="11">
        <v>1</v>
      </c>
      <c r="Z902" s="151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17</v>
      </c>
    </row>
    <row r="903" spans="1:65">
      <c r="A903" s="30"/>
      <c r="B903" s="19">
        <v>1</v>
      </c>
      <c r="C903" s="9">
        <v>3</v>
      </c>
      <c r="D903" s="147">
        <v>1</v>
      </c>
      <c r="E903" s="11">
        <v>1.1000000000000001</v>
      </c>
      <c r="F903" s="147">
        <v>1.2</v>
      </c>
      <c r="G903" s="11">
        <v>1</v>
      </c>
      <c r="H903" s="11">
        <v>0.94554379966688218</v>
      </c>
      <c r="I903" s="11">
        <v>1.01</v>
      </c>
      <c r="J903" s="11">
        <v>1.1000000000000001</v>
      </c>
      <c r="K903" s="11">
        <v>0.9900000000000001</v>
      </c>
      <c r="L903" s="11">
        <v>1</v>
      </c>
      <c r="M903" s="11">
        <v>0.9</v>
      </c>
      <c r="N903" s="11">
        <v>1.2</v>
      </c>
      <c r="O903" s="11">
        <v>1</v>
      </c>
      <c r="P903" s="11">
        <v>1.1000000000000001</v>
      </c>
      <c r="Q903" s="147">
        <v>1.1000000000000001</v>
      </c>
      <c r="R903" s="11">
        <v>1</v>
      </c>
      <c r="S903" s="11">
        <v>1</v>
      </c>
      <c r="T903" s="147" t="s">
        <v>104</v>
      </c>
      <c r="U903" s="147">
        <v>0.73</v>
      </c>
      <c r="V903" s="146">
        <v>0.69717560569714254</v>
      </c>
      <c r="W903" s="11">
        <v>1</v>
      </c>
      <c r="X903" s="11">
        <v>1.03</v>
      </c>
      <c r="Y903" s="11">
        <v>1.06</v>
      </c>
      <c r="Z903" s="151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47">
        <v>1</v>
      </c>
      <c r="E904" s="11">
        <v>1.1000000000000001</v>
      </c>
      <c r="F904" s="147">
        <v>1.2</v>
      </c>
      <c r="G904" s="11">
        <v>0.9</v>
      </c>
      <c r="H904" s="11">
        <v>0.94407718015891273</v>
      </c>
      <c r="I904" s="11">
        <v>0.95</v>
      </c>
      <c r="J904" s="11">
        <v>1.2</v>
      </c>
      <c r="K904" s="11">
        <v>0.96</v>
      </c>
      <c r="L904" s="11">
        <v>1</v>
      </c>
      <c r="M904" s="11">
        <v>0.9</v>
      </c>
      <c r="N904" s="11">
        <v>1.2</v>
      </c>
      <c r="O904" s="11">
        <v>1</v>
      </c>
      <c r="P904" s="11">
        <v>1</v>
      </c>
      <c r="Q904" s="147">
        <v>1.2</v>
      </c>
      <c r="R904" s="11">
        <v>1</v>
      </c>
      <c r="S904" s="11">
        <v>1.1000000000000001</v>
      </c>
      <c r="T904" s="147" t="s">
        <v>104</v>
      </c>
      <c r="U904" s="147">
        <v>0.74</v>
      </c>
      <c r="V904" s="11">
        <v>0.83335281656555626</v>
      </c>
      <c r="W904" s="11">
        <v>1</v>
      </c>
      <c r="X904" s="11">
        <v>1.04</v>
      </c>
      <c r="Y904" s="11">
        <v>1.04</v>
      </c>
      <c r="Z904" s="151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1.0052046944448216</v>
      </c>
    </row>
    <row r="905" spans="1:65">
      <c r="A905" s="30"/>
      <c r="B905" s="19">
        <v>1</v>
      </c>
      <c r="C905" s="9">
        <v>5</v>
      </c>
      <c r="D905" s="147">
        <v>1</v>
      </c>
      <c r="E905" s="11">
        <v>1.1000000000000001</v>
      </c>
      <c r="F905" s="147">
        <v>1.2</v>
      </c>
      <c r="G905" s="11">
        <v>1</v>
      </c>
      <c r="H905" s="11">
        <v>0.96002882219031371</v>
      </c>
      <c r="I905" s="11">
        <v>0.95</v>
      </c>
      <c r="J905" s="11">
        <v>1.1000000000000001</v>
      </c>
      <c r="K905" s="11">
        <v>0.94</v>
      </c>
      <c r="L905" s="11">
        <v>1</v>
      </c>
      <c r="M905" s="11">
        <v>0.9</v>
      </c>
      <c r="N905" s="11">
        <v>0.8</v>
      </c>
      <c r="O905" s="11">
        <v>0.9</v>
      </c>
      <c r="P905" s="11">
        <v>1.1000000000000001</v>
      </c>
      <c r="Q905" s="147">
        <v>1.1000000000000001</v>
      </c>
      <c r="R905" s="11">
        <v>1</v>
      </c>
      <c r="S905" s="11">
        <v>1</v>
      </c>
      <c r="T905" s="147" t="s">
        <v>104</v>
      </c>
      <c r="U905" s="147">
        <v>0.75</v>
      </c>
      <c r="V905" s="146">
        <v>0.63429173001946582</v>
      </c>
      <c r="W905" s="11">
        <v>1</v>
      </c>
      <c r="X905" s="11">
        <v>1</v>
      </c>
      <c r="Y905" s="11">
        <v>0.98</v>
      </c>
      <c r="Z905" s="151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110</v>
      </c>
    </row>
    <row r="906" spans="1:65">
      <c r="A906" s="30"/>
      <c r="B906" s="19">
        <v>1</v>
      </c>
      <c r="C906" s="9">
        <v>6</v>
      </c>
      <c r="D906" s="147">
        <v>1</v>
      </c>
      <c r="E906" s="11">
        <v>1</v>
      </c>
      <c r="F906" s="147">
        <v>1.2</v>
      </c>
      <c r="G906" s="11">
        <v>1</v>
      </c>
      <c r="H906" s="11">
        <v>0.97362909213058169</v>
      </c>
      <c r="I906" s="11">
        <v>0.96</v>
      </c>
      <c r="J906" s="11">
        <v>1</v>
      </c>
      <c r="K906" s="11">
        <v>0.9900000000000001</v>
      </c>
      <c r="L906" s="11">
        <v>0.9</v>
      </c>
      <c r="M906" s="11">
        <v>0.9</v>
      </c>
      <c r="N906" s="11">
        <v>0.8</v>
      </c>
      <c r="O906" s="11">
        <v>0.9</v>
      </c>
      <c r="P906" s="11">
        <v>1</v>
      </c>
      <c r="Q906" s="147">
        <v>1.2</v>
      </c>
      <c r="R906" s="11">
        <v>1</v>
      </c>
      <c r="S906" s="11">
        <v>1</v>
      </c>
      <c r="T906" s="147" t="s">
        <v>104</v>
      </c>
      <c r="U906" s="147">
        <v>0.72</v>
      </c>
      <c r="V906" s="11">
        <v>1.1862677549696676</v>
      </c>
      <c r="W906" s="11">
        <v>0.9</v>
      </c>
      <c r="X906" s="11">
        <v>1.02</v>
      </c>
      <c r="Y906" s="11">
        <v>1.01</v>
      </c>
      <c r="Z906" s="151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20" t="s">
        <v>275</v>
      </c>
      <c r="C907" s="12"/>
      <c r="D907" s="23">
        <v>1</v>
      </c>
      <c r="E907" s="23">
        <v>1.0999999999999999</v>
      </c>
      <c r="F907" s="23">
        <v>1.2</v>
      </c>
      <c r="G907" s="23">
        <v>0.96666666666666667</v>
      </c>
      <c r="H907" s="23">
        <v>0.95841284399977378</v>
      </c>
      <c r="I907" s="23">
        <v>0.96166666666666678</v>
      </c>
      <c r="J907" s="23">
        <v>1.0833333333333333</v>
      </c>
      <c r="K907" s="23">
        <v>0.96</v>
      </c>
      <c r="L907" s="23">
        <v>0.98333333333333339</v>
      </c>
      <c r="M907" s="23">
        <v>0.9</v>
      </c>
      <c r="N907" s="23">
        <v>1.0333333333333334</v>
      </c>
      <c r="O907" s="23">
        <v>0.96666666666666679</v>
      </c>
      <c r="P907" s="23">
        <v>1.0333333333333332</v>
      </c>
      <c r="Q907" s="23">
        <v>1.1333333333333333</v>
      </c>
      <c r="R907" s="23">
        <v>0.98333333333333339</v>
      </c>
      <c r="S907" s="23">
        <v>1.0166666666666666</v>
      </c>
      <c r="T907" s="23" t="s">
        <v>714</v>
      </c>
      <c r="U907" s="23">
        <v>0.73333333333333328</v>
      </c>
      <c r="V907" s="23">
        <v>0.97306697477200677</v>
      </c>
      <c r="W907" s="23">
        <v>0.98333333333333339</v>
      </c>
      <c r="X907" s="23">
        <v>1.0133333333333334</v>
      </c>
      <c r="Y907" s="23">
        <v>1.0183333333333333</v>
      </c>
      <c r="Z907" s="151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276</v>
      </c>
      <c r="C908" s="29"/>
      <c r="D908" s="11">
        <v>1</v>
      </c>
      <c r="E908" s="11">
        <v>1.1000000000000001</v>
      </c>
      <c r="F908" s="11">
        <v>1.2</v>
      </c>
      <c r="G908" s="11">
        <v>1</v>
      </c>
      <c r="H908" s="11">
        <v>0.95278631092859789</v>
      </c>
      <c r="I908" s="11">
        <v>0.95499999999999996</v>
      </c>
      <c r="J908" s="11">
        <v>1.1000000000000001</v>
      </c>
      <c r="K908" s="11">
        <v>0.95499999999999996</v>
      </c>
      <c r="L908" s="11">
        <v>1</v>
      </c>
      <c r="M908" s="11">
        <v>0.9</v>
      </c>
      <c r="N908" s="11">
        <v>1.1000000000000001</v>
      </c>
      <c r="O908" s="11">
        <v>1</v>
      </c>
      <c r="P908" s="11">
        <v>1</v>
      </c>
      <c r="Q908" s="11">
        <v>1.1000000000000001</v>
      </c>
      <c r="R908" s="11">
        <v>1</v>
      </c>
      <c r="S908" s="11">
        <v>1</v>
      </c>
      <c r="T908" s="11" t="s">
        <v>714</v>
      </c>
      <c r="U908" s="11">
        <v>0.73499999999999999</v>
      </c>
      <c r="V908" s="11">
        <v>1.0098102857676119</v>
      </c>
      <c r="W908" s="11">
        <v>1</v>
      </c>
      <c r="X908" s="11">
        <v>1.02</v>
      </c>
      <c r="Y908" s="11">
        <v>1.0150000000000001</v>
      </c>
      <c r="Z908" s="151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277</v>
      </c>
      <c r="C909" s="29"/>
      <c r="D909" s="24">
        <v>0</v>
      </c>
      <c r="E909" s="24">
        <v>6.3245553203367569E-2</v>
      </c>
      <c r="F909" s="24">
        <v>0</v>
      </c>
      <c r="G909" s="24">
        <v>5.1639777949432218E-2</v>
      </c>
      <c r="H909" s="24">
        <v>1.6192899641228175E-2</v>
      </c>
      <c r="I909" s="24">
        <v>2.7141603981096378E-2</v>
      </c>
      <c r="J909" s="24">
        <v>7.5277265270908097E-2</v>
      </c>
      <c r="K909" s="24">
        <v>2.5298221281347084E-2</v>
      </c>
      <c r="L909" s="24">
        <v>4.0824829046386291E-2</v>
      </c>
      <c r="M909" s="24">
        <v>0</v>
      </c>
      <c r="N909" s="24">
        <v>0.18618986725025327</v>
      </c>
      <c r="O909" s="24">
        <v>5.1639777949432211E-2</v>
      </c>
      <c r="P909" s="24">
        <v>5.1639777949432274E-2</v>
      </c>
      <c r="Q909" s="24">
        <v>5.1639777949432156E-2</v>
      </c>
      <c r="R909" s="24">
        <v>4.0824829046386298E-2</v>
      </c>
      <c r="S909" s="24">
        <v>4.0824829046386339E-2</v>
      </c>
      <c r="T909" s="24" t="s">
        <v>714</v>
      </c>
      <c r="U909" s="24">
        <v>2.1602468994692887E-2</v>
      </c>
      <c r="V909" s="24">
        <v>0.28365920098662806</v>
      </c>
      <c r="W909" s="24">
        <v>4.0824829046386291E-2</v>
      </c>
      <c r="X909" s="24">
        <v>2.5033311140691433E-2</v>
      </c>
      <c r="Y909" s="24">
        <v>2.8577380332470436E-2</v>
      </c>
      <c r="Z909" s="203"/>
      <c r="AA909" s="204"/>
      <c r="AB909" s="204"/>
      <c r="AC909" s="204"/>
      <c r="AD909" s="204"/>
      <c r="AE909" s="204"/>
      <c r="AF909" s="204"/>
      <c r="AG909" s="204"/>
      <c r="AH909" s="204"/>
      <c r="AI909" s="204"/>
      <c r="AJ909" s="204"/>
      <c r="AK909" s="204"/>
      <c r="AL909" s="204"/>
      <c r="AM909" s="204"/>
      <c r="AN909" s="204"/>
      <c r="AO909" s="204"/>
      <c r="AP909" s="204"/>
      <c r="AQ909" s="204"/>
      <c r="AR909" s="204"/>
      <c r="AS909" s="204"/>
      <c r="AT909" s="204"/>
      <c r="AU909" s="204"/>
      <c r="AV909" s="204"/>
      <c r="AW909" s="204"/>
      <c r="AX909" s="204"/>
      <c r="AY909" s="204"/>
      <c r="AZ909" s="204"/>
      <c r="BA909" s="204"/>
      <c r="BB909" s="204"/>
      <c r="BC909" s="204"/>
      <c r="BD909" s="204"/>
      <c r="BE909" s="204"/>
      <c r="BF909" s="204"/>
      <c r="BG909" s="204"/>
      <c r="BH909" s="204"/>
      <c r="BI909" s="204"/>
      <c r="BJ909" s="204"/>
      <c r="BK909" s="204"/>
      <c r="BL909" s="204"/>
      <c r="BM909" s="56"/>
    </row>
    <row r="910" spans="1:65">
      <c r="A910" s="30"/>
      <c r="B910" s="3" t="s">
        <v>86</v>
      </c>
      <c r="C910" s="29"/>
      <c r="D910" s="13">
        <v>0</v>
      </c>
      <c r="E910" s="13">
        <v>5.749595745760689E-2</v>
      </c>
      <c r="F910" s="13">
        <v>0</v>
      </c>
      <c r="G910" s="13">
        <v>5.3420459947688501E-2</v>
      </c>
      <c r="H910" s="13">
        <v>1.6895536973033302E-2</v>
      </c>
      <c r="I910" s="13">
        <v>2.8223505006339383E-2</v>
      </c>
      <c r="J910" s="13">
        <v>6.9486706403915174E-2</v>
      </c>
      <c r="K910" s="13">
        <v>2.6352313834736546E-2</v>
      </c>
      <c r="L910" s="13">
        <v>4.1516775301409785E-2</v>
      </c>
      <c r="M910" s="13">
        <v>0</v>
      </c>
      <c r="N910" s="13">
        <v>0.18018374250024508</v>
      </c>
      <c r="O910" s="13">
        <v>5.3420459947688487E-2</v>
      </c>
      <c r="P910" s="13">
        <v>4.9973978660740916E-2</v>
      </c>
      <c r="Q910" s="13">
        <v>4.5564509955381312E-2</v>
      </c>
      <c r="R910" s="13">
        <v>4.1516775301409792E-2</v>
      </c>
      <c r="S910" s="13">
        <v>4.0155569553822629E-2</v>
      </c>
      <c r="T910" s="13" t="s">
        <v>714</v>
      </c>
      <c r="U910" s="13">
        <v>2.9457912265490303E-2</v>
      </c>
      <c r="V910" s="13">
        <v>0.29151045954785432</v>
      </c>
      <c r="W910" s="13">
        <v>4.1516775301409785E-2</v>
      </c>
      <c r="X910" s="13">
        <v>2.4703925467787595E-2</v>
      </c>
      <c r="Y910" s="13">
        <v>2.8062893943506157E-2</v>
      </c>
      <c r="Z910" s="151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278</v>
      </c>
      <c r="C911" s="29"/>
      <c r="D911" s="13">
        <v>-5.177745859708871E-3</v>
      </c>
      <c r="E911" s="13">
        <v>9.4304479554319975E-2</v>
      </c>
      <c r="F911" s="13">
        <v>0.19378670496834927</v>
      </c>
      <c r="G911" s="13">
        <v>-3.8338487664385301E-2</v>
      </c>
      <c r="H911" s="13">
        <v>-4.6549574135137939E-2</v>
      </c>
      <c r="I911" s="13">
        <v>-4.3312598935086655E-2</v>
      </c>
      <c r="J911" s="13">
        <v>7.7724108651981982E-2</v>
      </c>
      <c r="K911" s="13">
        <v>-4.4970636025320587E-2</v>
      </c>
      <c r="L911" s="13">
        <v>-2.1758116762047086E-2</v>
      </c>
      <c r="M911" s="13">
        <v>-0.10465997127373805</v>
      </c>
      <c r="N911" s="13">
        <v>2.7982995944967559E-2</v>
      </c>
      <c r="O911" s="13">
        <v>-3.833848766438519E-2</v>
      </c>
      <c r="P911" s="13">
        <v>2.7982995944967337E-2</v>
      </c>
      <c r="Q911" s="13">
        <v>0.12746522135899663</v>
      </c>
      <c r="R911" s="13">
        <v>-2.1758116762047086E-2</v>
      </c>
      <c r="S911" s="13">
        <v>1.1402625042629122E-2</v>
      </c>
      <c r="T911" s="13" t="s">
        <v>714</v>
      </c>
      <c r="U911" s="13">
        <v>-0.27046368029711987</v>
      </c>
      <c r="V911" s="13">
        <v>-3.1971318727838427E-2</v>
      </c>
      <c r="W911" s="13">
        <v>-2.1758116762047086E-2</v>
      </c>
      <c r="X911" s="13">
        <v>8.086550862161701E-3</v>
      </c>
      <c r="Y911" s="13">
        <v>1.3060662132863055E-2</v>
      </c>
      <c r="Z911" s="151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279</v>
      </c>
      <c r="C912" s="47"/>
      <c r="D912" s="45" t="s">
        <v>280</v>
      </c>
      <c r="E912" s="45">
        <v>2.36</v>
      </c>
      <c r="F912" s="45">
        <v>4.38</v>
      </c>
      <c r="G912" s="45">
        <v>0.34</v>
      </c>
      <c r="H912" s="45">
        <v>0.5</v>
      </c>
      <c r="I912" s="45">
        <v>0.44</v>
      </c>
      <c r="J912" s="45">
        <v>2.02</v>
      </c>
      <c r="K912" s="45">
        <v>0.47</v>
      </c>
      <c r="L912" s="45">
        <v>0</v>
      </c>
      <c r="M912" s="45">
        <v>1.69</v>
      </c>
      <c r="N912" s="45">
        <v>1.01</v>
      </c>
      <c r="O912" s="45">
        <v>0.34</v>
      </c>
      <c r="P912" s="45">
        <v>1.01</v>
      </c>
      <c r="Q912" s="45">
        <v>3.03</v>
      </c>
      <c r="R912" s="45">
        <v>0</v>
      </c>
      <c r="S912" s="45">
        <v>0.67</v>
      </c>
      <c r="T912" s="45">
        <v>30.68</v>
      </c>
      <c r="U912" s="45">
        <v>5.0599999999999996</v>
      </c>
      <c r="V912" s="45">
        <v>0.21</v>
      </c>
      <c r="W912" s="45">
        <v>0</v>
      </c>
      <c r="X912" s="45">
        <v>0.61</v>
      </c>
      <c r="Y912" s="45">
        <v>0.71</v>
      </c>
      <c r="Z912" s="151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 t="s">
        <v>366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BM913" s="55"/>
    </row>
    <row r="914" spans="1:65">
      <c r="BM914" s="55"/>
    </row>
    <row r="915" spans="1:65" ht="15">
      <c r="B915" s="8" t="s">
        <v>637</v>
      </c>
      <c r="BM915" s="28" t="s">
        <v>66</v>
      </c>
    </row>
    <row r="916" spans="1:65" ht="15">
      <c r="A916" s="25" t="s">
        <v>18</v>
      </c>
      <c r="B916" s="18" t="s">
        <v>110</v>
      </c>
      <c r="C916" s="15" t="s">
        <v>111</v>
      </c>
      <c r="D916" s="16" t="s">
        <v>227</v>
      </c>
      <c r="E916" s="17" t="s">
        <v>227</v>
      </c>
      <c r="F916" s="17" t="s">
        <v>227</v>
      </c>
      <c r="G916" s="17" t="s">
        <v>227</v>
      </c>
      <c r="H916" s="17" t="s">
        <v>227</v>
      </c>
      <c r="I916" s="17" t="s">
        <v>227</v>
      </c>
      <c r="J916" s="17" t="s">
        <v>227</v>
      </c>
      <c r="K916" s="17" t="s">
        <v>227</v>
      </c>
      <c r="L916" s="17" t="s">
        <v>227</v>
      </c>
      <c r="M916" s="17" t="s">
        <v>227</v>
      </c>
      <c r="N916" s="17" t="s">
        <v>227</v>
      </c>
      <c r="O916" s="17" t="s">
        <v>227</v>
      </c>
      <c r="P916" s="17" t="s">
        <v>227</v>
      </c>
      <c r="Q916" s="17" t="s">
        <v>227</v>
      </c>
      <c r="R916" s="17" t="s">
        <v>227</v>
      </c>
      <c r="S916" s="17" t="s">
        <v>227</v>
      </c>
      <c r="T916" s="17" t="s">
        <v>227</v>
      </c>
      <c r="U916" s="17" t="s">
        <v>227</v>
      </c>
      <c r="V916" s="17" t="s">
        <v>227</v>
      </c>
      <c r="W916" s="17" t="s">
        <v>227</v>
      </c>
      <c r="X916" s="17" t="s">
        <v>227</v>
      </c>
      <c r="Y916" s="17" t="s">
        <v>227</v>
      </c>
      <c r="Z916" s="17" t="s">
        <v>227</v>
      </c>
      <c r="AA916" s="17" t="s">
        <v>227</v>
      </c>
      <c r="AB916" s="17" t="s">
        <v>227</v>
      </c>
      <c r="AC916" s="17" t="s">
        <v>227</v>
      </c>
      <c r="AD916" s="17" t="s">
        <v>227</v>
      </c>
      <c r="AE916" s="151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 t="s">
        <v>228</v>
      </c>
      <c r="C917" s="9" t="s">
        <v>228</v>
      </c>
      <c r="D917" s="149" t="s">
        <v>230</v>
      </c>
      <c r="E917" s="150" t="s">
        <v>231</v>
      </c>
      <c r="F917" s="150" t="s">
        <v>232</v>
      </c>
      <c r="G917" s="150" t="s">
        <v>233</v>
      </c>
      <c r="H917" s="150" t="s">
        <v>234</v>
      </c>
      <c r="I917" s="150" t="s">
        <v>235</v>
      </c>
      <c r="J917" s="150" t="s">
        <v>236</v>
      </c>
      <c r="K917" s="150" t="s">
        <v>237</v>
      </c>
      <c r="L917" s="150" t="s">
        <v>238</v>
      </c>
      <c r="M917" s="150" t="s">
        <v>239</v>
      </c>
      <c r="N917" s="150" t="s">
        <v>240</v>
      </c>
      <c r="O917" s="150" t="s">
        <v>241</v>
      </c>
      <c r="P917" s="150" t="s">
        <v>242</v>
      </c>
      <c r="Q917" s="150" t="s">
        <v>244</v>
      </c>
      <c r="R917" s="150" t="s">
        <v>247</v>
      </c>
      <c r="S917" s="150" t="s">
        <v>248</v>
      </c>
      <c r="T917" s="150" t="s">
        <v>304</v>
      </c>
      <c r="U917" s="150" t="s">
        <v>249</v>
      </c>
      <c r="V917" s="150" t="s">
        <v>250</v>
      </c>
      <c r="W917" s="150" t="s">
        <v>252</v>
      </c>
      <c r="X917" s="150" t="s">
        <v>255</v>
      </c>
      <c r="Y917" s="150" t="s">
        <v>256</v>
      </c>
      <c r="Z917" s="150" t="s">
        <v>305</v>
      </c>
      <c r="AA917" s="150" t="s">
        <v>259</v>
      </c>
      <c r="AB917" s="150" t="s">
        <v>264</v>
      </c>
      <c r="AC917" s="150" t="s">
        <v>265</v>
      </c>
      <c r="AD917" s="150" t="s">
        <v>266</v>
      </c>
      <c r="AE917" s="151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 t="s">
        <v>3</v>
      </c>
    </row>
    <row r="918" spans="1:65">
      <c r="A918" s="30"/>
      <c r="B918" s="19"/>
      <c r="C918" s="9"/>
      <c r="D918" s="10" t="s">
        <v>342</v>
      </c>
      <c r="E918" s="11" t="s">
        <v>341</v>
      </c>
      <c r="F918" s="11" t="s">
        <v>341</v>
      </c>
      <c r="G918" s="11" t="s">
        <v>340</v>
      </c>
      <c r="H918" s="11" t="s">
        <v>341</v>
      </c>
      <c r="I918" s="11" t="s">
        <v>341</v>
      </c>
      <c r="J918" s="11" t="s">
        <v>340</v>
      </c>
      <c r="K918" s="11" t="s">
        <v>340</v>
      </c>
      <c r="L918" s="11" t="s">
        <v>340</v>
      </c>
      <c r="M918" s="11" t="s">
        <v>340</v>
      </c>
      <c r="N918" s="11" t="s">
        <v>340</v>
      </c>
      <c r="O918" s="11" t="s">
        <v>340</v>
      </c>
      <c r="P918" s="11" t="s">
        <v>340</v>
      </c>
      <c r="Q918" s="11" t="s">
        <v>340</v>
      </c>
      <c r="R918" s="11" t="s">
        <v>340</v>
      </c>
      <c r="S918" s="11" t="s">
        <v>341</v>
      </c>
      <c r="T918" s="11" t="s">
        <v>341</v>
      </c>
      <c r="U918" s="11" t="s">
        <v>342</v>
      </c>
      <c r="V918" s="11" t="s">
        <v>341</v>
      </c>
      <c r="W918" s="11" t="s">
        <v>342</v>
      </c>
      <c r="X918" s="11" t="s">
        <v>342</v>
      </c>
      <c r="Y918" s="11" t="s">
        <v>342</v>
      </c>
      <c r="Z918" s="11" t="s">
        <v>340</v>
      </c>
      <c r="AA918" s="11" t="s">
        <v>341</v>
      </c>
      <c r="AB918" s="11" t="s">
        <v>341</v>
      </c>
      <c r="AC918" s="11" t="s">
        <v>340</v>
      </c>
      <c r="AD918" s="11" t="s">
        <v>340</v>
      </c>
      <c r="AE918" s="151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/>
      <c r="C919" s="9"/>
      <c r="D919" s="26" t="s">
        <v>344</v>
      </c>
      <c r="E919" s="26" t="s">
        <v>345</v>
      </c>
      <c r="F919" s="26" t="s">
        <v>344</v>
      </c>
      <c r="G919" s="26" t="s">
        <v>346</v>
      </c>
      <c r="H919" s="26" t="s">
        <v>347</v>
      </c>
      <c r="I919" s="26" t="s">
        <v>345</v>
      </c>
      <c r="J919" s="26" t="s">
        <v>345</v>
      </c>
      <c r="K919" s="26" t="s">
        <v>345</v>
      </c>
      <c r="L919" s="26" t="s">
        <v>345</v>
      </c>
      <c r="M919" s="26" t="s">
        <v>345</v>
      </c>
      <c r="N919" s="26" t="s">
        <v>345</v>
      </c>
      <c r="O919" s="26" t="s">
        <v>345</v>
      </c>
      <c r="P919" s="26" t="s">
        <v>345</v>
      </c>
      <c r="Q919" s="26" t="s">
        <v>348</v>
      </c>
      <c r="R919" s="26" t="s">
        <v>345</v>
      </c>
      <c r="S919" s="26" t="s">
        <v>344</v>
      </c>
      <c r="T919" s="26" t="s">
        <v>345</v>
      </c>
      <c r="U919" s="26" t="s">
        <v>344</v>
      </c>
      <c r="V919" s="26" t="s">
        <v>346</v>
      </c>
      <c r="W919" s="26" t="s">
        <v>347</v>
      </c>
      <c r="X919" s="26" t="s">
        <v>344</v>
      </c>
      <c r="Y919" s="26" t="s">
        <v>345</v>
      </c>
      <c r="Z919" s="26"/>
      <c r="AA919" s="26" t="s">
        <v>344</v>
      </c>
      <c r="AB919" s="26" t="s">
        <v>347</v>
      </c>
      <c r="AC919" s="26" t="s">
        <v>347</v>
      </c>
      <c r="AD919" s="26" t="s">
        <v>116</v>
      </c>
      <c r="AE919" s="151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</v>
      </c>
    </row>
    <row r="920" spans="1:65">
      <c r="A920" s="30"/>
      <c r="B920" s="18">
        <v>1</v>
      </c>
      <c r="C920" s="14">
        <v>1</v>
      </c>
      <c r="D920" s="223">
        <v>13.4</v>
      </c>
      <c r="E920" s="223">
        <v>13.9</v>
      </c>
      <c r="F920" s="223">
        <v>12.4</v>
      </c>
      <c r="G920" s="223">
        <v>13.2</v>
      </c>
      <c r="H920" s="223">
        <v>13.297688132980525</v>
      </c>
      <c r="I920" s="223">
        <v>13.6</v>
      </c>
      <c r="J920" s="223">
        <v>13.8</v>
      </c>
      <c r="K920" s="223">
        <v>12.3</v>
      </c>
      <c r="L920" s="223">
        <v>12.9</v>
      </c>
      <c r="M920" s="223">
        <v>12.6</v>
      </c>
      <c r="N920" s="223">
        <v>12.6</v>
      </c>
      <c r="O920" s="223">
        <v>13.6</v>
      </c>
      <c r="P920" s="223">
        <v>13.7</v>
      </c>
      <c r="Q920" s="223">
        <v>12.2</v>
      </c>
      <c r="R920" s="224">
        <v>14</v>
      </c>
      <c r="S920" s="223">
        <v>13.9</v>
      </c>
      <c r="T920" s="223">
        <v>12.4</v>
      </c>
      <c r="U920" s="224">
        <v>15</v>
      </c>
      <c r="V920" s="223">
        <v>14</v>
      </c>
      <c r="W920" s="223">
        <v>14.4</v>
      </c>
      <c r="X920" s="224">
        <v>16.010000000000002</v>
      </c>
      <c r="Y920" s="224">
        <v>13</v>
      </c>
      <c r="Z920" s="223">
        <v>13.763804231417677</v>
      </c>
      <c r="AA920" s="223">
        <v>13.5</v>
      </c>
      <c r="AB920" s="223">
        <v>15.299999999999999</v>
      </c>
      <c r="AC920" s="223">
        <v>15.67</v>
      </c>
      <c r="AD920" s="223">
        <v>12.41</v>
      </c>
      <c r="AE920" s="225"/>
      <c r="AF920" s="226"/>
      <c r="AG920" s="226"/>
      <c r="AH920" s="226"/>
      <c r="AI920" s="226"/>
      <c r="AJ920" s="226"/>
      <c r="AK920" s="226"/>
      <c r="AL920" s="226"/>
      <c r="AM920" s="226"/>
      <c r="AN920" s="226"/>
      <c r="AO920" s="226"/>
      <c r="AP920" s="226"/>
      <c r="AQ920" s="226"/>
      <c r="AR920" s="226"/>
      <c r="AS920" s="226"/>
      <c r="AT920" s="226"/>
      <c r="AU920" s="226"/>
      <c r="AV920" s="226"/>
      <c r="AW920" s="226"/>
      <c r="AX920" s="226"/>
      <c r="AY920" s="226"/>
      <c r="AZ920" s="226"/>
      <c r="BA920" s="226"/>
      <c r="BB920" s="226"/>
      <c r="BC920" s="226"/>
      <c r="BD920" s="226"/>
      <c r="BE920" s="226"/>
      <c r="BF920" s="226"/>
      <c r="BG920" s="226"/>
      <c r="BH920" s="226"/>
      <c r="BI920" s="226"/>
      <c r="BJ920" s="226"/>
      <c r="BK920" s="226"/>
      <c r="BL920" s="226"/>
      <c r="BM920" s="227">
        <v>1</v>
      </c>
    </row>
    <row r="921" spans="1:65">
      <c r="A921" s="30"/>
      <c r="B921" s="19">
        <v>1</v>
      </c>
      <c r="C921" s="9">
        <v>2</v>
      </c>
      <c r="D921" s="228">
        <v>13.8</v>
      </c>
      <c r="E921" s="228">
        <v>13.9</v>
      </c>
      <c r="F921" s="228">
        <v>12.2</v>
      </c>
      <c r="G921" s="230">
        <v>12.3</v>
      </c>
      <c r="H921" s="228">
        <v>13.579705352460941</v>
      </c>
      <c r="I921" s="228">
        <v>13.4</v>
      </c>
      <c r="J921" s="228">
        <v>13.8</v>
      </c>
      <c r="K921" s="228">
        <v>12</v>
      </c>
      <c r="L921" s="228">
        <v>13.1</v>
      </c>
      <c r="M921" s="228">
        <v>12.7</v>
      </c>
      <c r="N921" s="228">
        <v>13</v>
      </c>
      <c r="O921" s="228">
        <v>13</v>
      </c>
      <c r="P921" s="228">
        <v>13.8</v>
      </c>
      <c r="Q921" s="228">
        <v>12.5</v>
      </c>
      <c r="R921" s="229">
        <v>13</v>
      </c>
      <c r="S921" s="228">
        <v>13.3</v>
      </c>
      <c r="T921" s="228">
        <v>12.5</v>
      </c>
      <c r="U921" s="229">
        <v>15</v>
      </c>
      <c r="V921" s="228">
        <v>14</v>
      </c>
      <c r="W921" s="228">
        <v>14.7</v>
      </c>
      <c r="X921" s="229">
        <v>15.936000000000002</v>
      </c>
      <c r="Y921" s="229">
        <v>13</v>
      </c>
      <c r="Z921" s="228">
        <v>13.964013890014837</v>
      </c>
      <c r="AA921" s="228">
        <v>13</v>
      </c>
      <c r="AB921" s="228">
        <v>15.7</v>
      </c>
      <c r="AC921" s="228">
        <v>15.36</v>
      </c>
      <c r="AD921" s="228">
        <v>12.6</v>
      </c>
      <c r="AE921" s="225"/>
      <c r="AF921" s="226"/>
      <c r="AG921" s="226"/>
      <c r="AH921" s="226"/>
      <c r="AI921" s="226"/>
      <c r="AJ921" s="226"/>
      <c r="AK921" s="226"/>
      <c r="AL921" s="226"/>
      <c r="AM921" s="226"/>
      <c r="AN921" s="226"/>
      <c r="AO921" s="226"/>
      <c r="AP921" s="226"/>
      <c r="AQ921" s="226"/>
      <c r="AR921" s="226"/>
      <c r="AS921" s="226"/>
      <c r="AT921" s="226"/>
      <c r="AU921" s="226"/>
      <c r="AV921" s="226"/>
      <c r="AW921" s="226"/>
      <c r="AX921" s="226"/>
      <c r="AY921" s="226"/>
      <c r="AZ921" s="226"/>
      <c r="BA921" s="226"/>
      <c r="BB921" s="226"/>
      <c r="BC921" s="226"/>
      <c r="BD921" s="226"/>
      <c r="BE921" s="226"/>
      <c r="BF921" s="226"/>
      <c r="BG921" s="226"/>
      <c r="BH921" s="226"/>
      <c r="BI921" s="226"/>
      <c r="BJ921" s="226"/>
      <c r="BK921" s="226"/>
      <c r="BL921" s="226"/>
      <c r="BM921" s="227">
        <v>18</v>
      </c>
    </row>
    <row r="922" spans="1:65">
      <c r="A922" s="30"/>
      <c r="B922" s="19">
        <v>1</v>
      </c>
      <c r="C922" s="9">
        <v>3</v>
      </c>
      <c r="D922" s="228">
        <v>13.9</v>
      </c>
      <c r="E922" s="228">
        <v>13</v>
      </c>
      <c r="F922" s="228">
        <v>12</v>
      </c>
      <c r="G922" s="228">
        <v>13</v>
      </c>
      <c r="H922" s="228">
        <v>13.817619612983005</v>
      </c>
      <c r="I922" s="228">
        <v>13.2</v>
      </c>
      <c r="J922" s="228">
        <v>14.2</v>
      </c>
      <c r="K922" s="228">
        <v>12.7</v>
      </c>
      <c r="L922" s="228">
        <v>12.5</v>
      </c>
      <c r="M922" s="228">
        <v>12.9</v>
      </c>
      <c r="N922" s="228">
        <v>13.4</v>
      </c>
      <c r="O922" s="228">
        <v>13.8</v>
      </c>
      <c r="P922" s="228">
        <v>13.2</v>
      </c>
      <c r="Q922" s="230">
        <v>10.9</v>
      </c>
      <c r="R922" s="229">
        <v>14</v>
      </c>
      <c r="S922" s="228">
        <v>13.5</v>
      </c>
      <c r="T922" s="228">
        <v>12.4</v>
      </c>
      <c r="U922" s="229">
        <v>16</v>
      </c>
      <c r="V922" s="228">
        <v>14</v>
      </c>
      <c r="W922" s="228">
        <v>14.9</v>
      </c>
      <c r="X922" s="229">
        <v>16.169</v>
      </c>
      <c r="Y922" s="229">
        <v>13</v>
      </c>
      <c r="Z922" s="228">
        <v>13.890111482968281</v>
      </c>
      <c r="AA922" s="228">
        <v>13.5</v>
      </c>
      <c r="AB922" s="228">
        <v>15.299999999999999</v>
      </c>
      <c r="AC922" s="228">
        <v>15.289999999999997</v>
      </c>
      <c r="AD922" s="228">
        <v>12.87</v>
      </c>
      <c r="AE922" s="225"/>
      <c r="AF922" s="226"/>
      <c r="AG922" s="226"/>
      <c r="AH922" s="226"/>
      <c r="AI922" s="226"/>
      <c r="AJ922" s="226"/>
      <c r="AK922" s="226"/>
      <c r="AL922" s="226"/>
      <c r="AM922" s="226"/>
      <c r="AN922" s="226"/>
      <c r="AO922" s="226"/>
      <c r="AP922" s="226"/>
      <c r="AQ922" s="226"/>
      <c r="AR922" s="226"/>
      <c r="AS922" s="226"/>
      <c r="AT922" s="226"/>
      <c r="AU922" s="226"/>
      <c r="AV922" s="226"/>
      <c r="AW922" s="226"/>
      <c r="AX922" s="226"/>
      <c r="AY922" s="226"/>
      <c r="AZ922" s="226"/>
      <c r="BA922" s="226"/>
      <c r="BB922" s="226"/>
      <c r="BC922" s="226"/>
      <c r="BD922" s="226"/>
      <c r="BE922" s="226"/>
      <c r="BF922" s="226"/>
      <c r="BG922" s="226"/>
      <c r="BH922" s="226"/>
      <c r="BI922" s="226"/>
      <c r="BJ922" s="226"/>
      <c r="BK922" s="226"/>
      <c r="BL922" s="226"/>
      <c r="BM922" s="227">
        <v>16</v>
      </c>
    </row>
    <row r="923" spans="1:65">
      <c r="A923" s="30"/>
      <c r="B923" s="19">
        <v>1</v>
      </c>
      <c r="C923" s="9">
        <v>4</v>
      </c>
      <c r="D923" s="228">
        <v>13.6</v>
      </c>
      <c r="E923" s="228">
        <v>13.8</v>
      </c>
      <c r="F923" s="228">
        <v>12.4</v>
      </c>
      <c r="G923" s="228">
        <v>13</v>
      </c>
      <c r="H923" s="228">
        <v>13.913276681733452</v>
      </c>
      <c r="I923" s="228">
        <v>12.8</v>
      </c>
      <c r="J923" s="228">
        <v>14.2</v>
      </c>
      <c r="K923" s="228">
        <v>11.8</v>
      </c>
      <c r="L923" s="228">
        <v>13.5</v>
      </c>
      <c r="M923" s="228">
        <v>12.9</v>
      </c>
      <c r="N923" s="228">
        <v>13.1</v>
      </c>
      <c r="O923" s="228">
        <v>13.2</v>
      </c>
      <c r="P923" s="228">
        <v>13.8</v>
      </c>
      <c r="Q923" s="228">
        <v>12.8</v>
      </c>
      <c r="R923" s="229">
        <v>14</v>
      </c>
      <c r="S923" s="228">
        <v>14.1</v>
      </c>
      <c r="T923" s="228">
        <v>12.5</v>
      </c>
      <c r="U923" s="229">
        <v>15</v>
      </c>
      <c r="V923" s="228">
        <v>14.4</v>
      </c>
      <c r="W923" s="228">
        <v>14.7</v>
      </c>
      <c r="X923" s="229">
        <v>15.919</v>
      </c>
      <c r="Y923" s="229">
        <v>13</v>
      </c>
      <c r="Z923" s="228">
        <v>13.711057073501578</v>
      </c>
      <c r="AA923" s="228">
        <v>13.5</v>
      </c>
      <c r="AB923" s="228">
        <v>15.6</v>
      </c>
      <c r="AC923" s="228">
        <v>15.35</v>
      </c>
      <c r="AD923" s="228">
        <v>12.68</v>
      </c>
      <c r="AE923" s="225"/>
      <c r="AF923" s="226"/>
      <c r="AG923" s="226"/>
      <c r="AH923" s="226"/>
      <c r="AI923" s="226"/>
      <c r="AJ923" s="226"/>
      <c r="AK923" s="226"/>
      <c r="AL923" s="226"/>
      <c r="AM923" s="226"/>
      <c r="AN923" s="226"/>
      <c r="AO923" s="226"/>
      <c r="AP923" s="226"/>
      <c r="AQ923" s="226"/>
      <c r="AR923" s="226"/>
      <c r="AS923" s="226"/>
      <c r="AT923" s="226"/>
      <c r="AU923" s="226"/>
      <c r="AV923" s="226"/>
      <c r="AW923" s="226"/>
      <c r="AX923" s="226"/>
      <c r="AY923" s="226"/>
      <c r="AZ923" s="226"/>
      <c r="BA923" s="226"/>
      <c r="BB923" s="226"/>
      <c r="BC923" s="226"/>
      <c r="BD923" s="226"/>
      <c r="BE923" s="226"/>
      <c r="BF923" s="226"/>
      <c r="BG923" s="226"/>
      <c r="BH923" s="226"/>
      <c r="BI923" s="226"/>
      <c r="BJ923" s="226"/>
      <c r="BK923" s="226"/>
      <c r="BL923" s="226"/>
      <c r="BM923" s="227">
        <v>13.414405302599921</v>
      </c>
    </row>
    <row r="924" spans="1:65">
      <c r="A924" s="30"/>
      <c r="B924" s="19">
        <v>1</v>
      </c>
      <c r="C924" s="9">
        <v>5</v>
      </c>
      <c r="D924" s="228">
        <v>13.2</v>
      </c>
      <c r="E924" s="228">
        <v>14</v>
      </c>
      <c r="F924" s="228">
        <v>12</v>
      </c>
      <c r="G924" s="228">
        <v>13.1</v>
      </c>
      <c r="H924" s="228">
        <v>13.315142712635934</v>
      </c>
      <c r="I924" s="228">
        <v>12.3</v>
      </c>
      <c r="J924" s="228">
        <v>14.1</v>
      </c>
      <c r="K924" s="228">
        <v>12.2</v>
      </c>
      <c r="L924" s="228">
        <v>12.4</v>
      </c>
      <c r="M924" s="228">
        <v>12.4</v>
      </c>
      <c r="N924" s="228">
        <v>12.1</v>
      </c>
      <c r="O924" s="228">
        <v>13.4</v>
      </c>
      <c r="P924" s="228">
        <v>13</v>
      </c>
      <c r="Q924" s="228">
        <v>12.7</v>
      </c>
      <c r="R924" s="229">
        <v>13</v>
      </c>
      <c r="S924" s="228">
        <v>13.2</v>
      </c>
      <c r="T924" s="228">
        <v>12.6</v>
      </c>
      <c r="U924" s="229">
        <v>15</v>
      </c>
      <c r="V924" s="228">
        <v>14.4</v>
      </c>
      <c r="W924" s="228">
        <v>14.8</v>
      </c>
      <c r="X924" s="229">
        <v>16.102</v>
      </c>
      <c r="Y924" s="229">
        <v>13</v>
      </c>
      <c r="Z924" s="228">
        <v>13.689210796815368</v>
      </c>
      <c r="AA924" s="228">
        <v>14</v>
      </c>
      <c r="AB924" s="228">
        <v>15.5</v>
      </c>
      <c r="AC924" s="228">
        <v>15.39</v>
      </c>
      <c r="AD924" s="228">
        <v>12.57</v>
      </c>
      <c r="AE924" s="225"/>
      <c r="AF924" s="226"/>
      <c r="AG924" s="226"/>
      <c r="AH924" s="226"/>
      <c r="AI924" s="226"/>
      <c r="AJ924" s="226"/>
      <c r="AK924" s="226"/>
      <c r="AL924" s="226"/>
      <c r="AM924" s="226"/>
      <c r="AN924" s="226"/>
      <c r="AO924" s="226"/>
      <c r="AP924" s="226"/>
      <c r="AQ924" s="226"/>
      <c r="AR924" s="226"/>
      <c r="AS924" s="226"/>
      <c r="AT924" s="226"/>
      <c r="AU924" s="226"/>
      <c r="AV924" s="226"/>
      <c r="AW924" s="226"/>
      <c r="AX924" s="226"/>
      <c r="AY924" s="226"/>
      <c r="AZ924" s="226"/>
      <c r="BA924" s="226"/>
      <c r="BB924" s="226"/>
      <c r="BC924" s="226"/>
      <c r="BD924" s="226"/>
      <c r="BE924" s="226"/>
      <c r="BF924" s="226"/>
      <c r="BG924" s="226"/>
      <c r="BH924" s="226"/>
      <c r="BI924" s="226"/>
      <c r="BJ924" s="226"/>
      <c r="BK924" s="226"/>
      <c r="BL924" s="226"/>
      <c r="BM924" s="227">
        <v>111</v>
      </c>
    </row>
    <row r="925" spans="1:65">
      <c r="A925" s="30"/>
      <c r="B925" s="19">
        <v>1</v>
      </c>
      <c r="C925" s="9">
        <v>6</v>
      </c>
      <c r="D925" s="228">
        <v>13.7</v>
      </c>
      <c r="E925" s="228">
        <v>13.2</v>
      </c>
      <c r="F925" s="228">
        <v>12</v>
      </c>
      <c r="G925" s="228">
        <v>13.1</v>
      </c>
      <c r="H925" s="228">
        <v>13.308228655507772</v>
      </c>
      <c r="I925" s="228">
        <v>14.1</v>
      </c>
      <c r="J925" s="228">
        <v>13.5</v>
      </c>
      <c r="K925" s="228">
        <v>11.5</v>
      </c>
      <c r="L925" s="228">
        <v>12.7</v>
      </c>
      <c r="M925" s="228">
        <v>12.7</v>
      </c>
      <c r="N925" s="228">
        <v>12</v>
      </c>
      <c r="O925" s="228">
        <v>13</v>
      </c>
      <c r="P925" s="228">
        <v>12.6</v>
      </c>
      <c r="Q925" s="228">
        <v>12.8</v>
      </c>
      <c r="R925" s="229">
        <v>13</v>
      </c>
      <c r="S925" s="228">
        <v>13.8</v>
      </c>
      <c r="T925" s="228">
        <v>12.4</v>
      </c>
      <c r="U925" s="229">
        <v>14</v>
      </c>
      <c r="V925" s="228">
        <v>14.3</v>
      </c>
      <c r="W925" s="228">
        <v>14.2</v>
      </c>
      <c r="X925" s="229">
        <v>15.917</v>
      </c>
      <c r="Y925" s="229">
        <v>13</v>
      </c>
      <c r="Z925" s="228">
        <v>13.998073135769292</v>
      </c>
      <c r="AA925" s="228">
        <v>13.5</v>
      </c>
      <c r="AB925" s="228">
        <v>15.6</v>
      </c>
      <c r="AC925" s="228">
        <v>15.289999999999997</v>
      </c>
      <c r="AD925" s="228">
        <v>12.48</v>
      </c>
      <c r="AE925" s="225"/>
      <c r="AF925" s="226"/>
      <c r="AG925" s="226"/>
      <c r="AH925" s="226"/>
      <c r="AI925" s="226"/>
      <c r="AJ925" s="226"/>
      <c r="AK925" s="226"/>
      <c r="AL925" s="226"/>
      <c r="AM925" s="226"/>
      <c r="AN925" s="226"/>
      <c r="AO925" s="226"/>
      <c r="AP925" s="226"/>
      <c r="AQ925" s="226"/>
      <c r="AR925" s="226"/>
      <c r="AS925" s="226"/>
      <c r="AT925" s="226"/>
      <c r="AU925" s="226"/>
      <c r="AV925" s="226"/>
      <c r="AW925" s="226"/>
      <c r="AX925" s="226"/>
      <c r="AY925" s="226"/>
      <c r="AZ925" s="226"/>
      <c r="BA925" s="226"/>
      <c r="BB925" s="226"/>
      <c r="BC925" s="226"/>
      <c r="BD925" s="226"/>
      <c r="BE925" s="226"/>
      <c r="BF925" s="226"/>
      <c r="BG925" s="226"/>
      <c r="BH925" s="226"/>
      <c r="BI925" s="226"/>
      <c r="BJ925" s="226"/>
      <c r="BK925" s="226"/>
      <c r="BL925" s="226"/>
      <c r="BM925" s="231"/>
    </row>
    <row r="926" spans="1:65">
      <c r="A926" s="30"/>
      <c r="B926" s="20" t="s">
        <v>275</v>
      </c>
      <c r="C926" s="12"/>
      <c r="D926" s="232">
        <v>13.600000000000001</v>
      </c>
      <c r="E926" s="232">
        <v>13.633333333333333</v>
      </c>
      <c r="F926" s="232">
        <v>12.166666666666666</v>
      </c>
      <c r="G926" s="232">
        <v>12.949999999999998</v>
      </c>
      <c r="H926" s="232">
        <v>13.538610191383604</v>
      </c>
      <c r="I926" s="232">
        <v>13.233333333333333</v>
      </c>
      <c r="J926" s="232">
        <v>13.933333333333332</v>
      </c>
      <c r="K926" s="232">
        <v>12.083333333333334</v>
      </c>
      <c r="L926" s="232">
        <v>12.850000000000001</v>
      </c>
      <c r="M926" s="232">
        <v>12.699999999999998</v>
      </c>
      <c r="N926" s="232">
        <v>12.700000000000001</v>
      </c>
      <c r="O926" s="232">
        <v>13.333333333333336</v>
      </c>
      <c r="P926" s="232">
        <v>13.35</v>
      </c>
      <c r="Q926" s="232">
        <v>12.316666666666668</v>
      </c>
      <c r="R926" s="232">
        <v>13.5</v>
      </c>
      <c r="S926" s="232">
        <v>13.633333333333333</v>
      </c>
      <c r="T926" s="232">
        <v>12.466666666666667</v>
      </c>
      <c r="U926" s="232">
        <v>15</v>
      </c>
      <c r="V926" s="232">
        <v>14.183333333333332</v>
      </c>
      <c r="W926" s="232">
        <v>14.616666666666667</v>
      </c>
      <c r="X926" s="232">
        <v>16.008833333333335</v>
      </c>
      <c r="Y926" s="232">
        <v>13</v>
      </c>
      <c r="Z926" s="232">
        <v>13.836045101747837</v>
      </c>
      <c r="AA926" s="232">
        <v>13.5</v>
      </c>
      <c r="AB926" s="232">
        <v>15.5</v>
      </c>
      <c r="AC926" s="232">
        <v>15.391666666666666</v>
      </c>
      <c r="AD926" s="232">
        <v>12.601666666666667</v>
      </c>
      <c r="AE926" s="225"/>
      <c r="AF926" s="226"/>
      <c r="AG926" s="226"/>
      <c r="AH926" s="226"/>
      <c r="AI926" s="226"/>
      <c r="AJ926" s="226"/>
      <c r="AK926" s="226"/>
      <c r="AL926" s="226"/>
      <c r="AM926" s="226"/>
      <c r="AN926" s="226"/>
      <c r="AO926" s="226"/>
      <c r="AP926" s="226"/>
      <c r="AQ926" s="226"/>
      <c r="AR926" s="226"/>
      <c r="AS926" s="226"/>
      <c r="AT926" s="226"/>
      <c r="AU926" s="226"/>
      <c r="AV926" s="226"/>
      <c r="AW926" s="226"/>
      <c r="AX926" s="226"/>
      <c r="AY926" s="226"/>
      <c r="AZ926" s="226"/>
      <c r="BA926" s="226"/>
      <c r="BB926" s="226"/>
      <c r="BC926" s="226"/>
      <c r="BD926" s="226"/>
      <c r="BE926" s="226"/>
      <c r="BF926" s="226"/>
      <c r="BG926" s="226"/>
      <c r="BH926" s="226"/>
      <c r="BI926" s="226"/>
      <c r="BJ926" s="226"/>
      <c r="BK926" s="226"/>
      <c r="BL926" s="226"/>
      <c r="BM926" s="231"/>
    </row>
    <row r="927" spans="1:65">
      <c r="A927" s="30"/>
      <c r="B927" s="3" t="s">
        <v>276</v>
      </c>
      <c r="C927" s="29"/>
      <c r="D927" s="228">
        <v>13.649999999999999</v>
      </c>
      <c r="E927" s="228">
        <v>13.850000000000001</v>
      </c>
      <c r="F927" s="228">
        <v>12.1</v>
      </c>
      <c r="G927" s="228">
        <v>13.05</v>
      </c>
      <c r="H927" s="228">
        <v>13.447424032548437</v>
      </c>
      <c r="I927" s="228">
        <v>13.3</v>
      </c>
      <c r="J927" s="228">
        <v>13.95</v>
      </c>
      <c r="K927" s="228">
        <v>12.1</v>
      </c>
      <c r="L927" s="228">
        <v>12.8</v>
      </c>
      <c r="M927" s="228">
        <v>12.7</v>
      </c>
      <c r="N927" s="228">
        <v>12.8</v>
      </c>
      <c r="O927" s="228">
        <v>13.3</v>
      </c>
      <c r="P927" s="228">
        <v>13.45</v>
      </c>
      <c r="Q927" s="228">
        <v>12.6</v>
      </c>
      <c r="R927" s="228">
        <v>13.5</v>
      </c>
      <c r="S927" s="228">
        <v>13.65</v>
      </c>
      <c r="T927" s="228">
        <v>12.45</v>
      </c>
      <c r="U927" s="228">
        <v>15</v>
      </c>
      <c r="V927" s="228">
        <v>14.15</v>
      </c>
      <c r="W927" s="228">
        <v>14.7</v>
      </c>
      <c r="X927" s="228">
        <v>15.973000000000003</v>
      </c>
      <c r="Y927" s="228">
        <v>13</v>
      </c>
      <c r="Z927" s="228">
        <v>13.82695785719298</v>
      </c>
      <c r="AA927" s="228">
        <v>13.5</v>
      </c>
      <c r="AB927" s="228">
        <v>15.55</v>
      </c>
      <c r="AC927" s="228">
        <v>15.355</v>
      </c>
      <c r="AD927" s="228">
        <v>12.585000000000001</v>
      </c>
      <c r="AE927" s="225"/>
      <c r="AF927" s="226"/>
      <c r="AG927" s="226"/>
      <c r="AH927" s="226"/>
      <c r="AI927" s="226"/>
      <c r="AJ927" s="226"/>
      <c r="AK927" s="226"/>
      <c r="AL927" s="226"/>
      <c r="AM927" s="226"/>
      <c r="AN927" s="226"/>
      <c r="AO927" s="226"/>
      <c r="AP927" s="226"/>
      <c r="AQ927" s="226"/>
      <c r="AR927" s="226"/>
      <c r="AS927" s="226"/>
      <c r="AT927" s="226"/>
      <c r="AU927" s="226"/>
      <c r="AV927" s="226"/>
      <c r="AW927" s="226"/>
      <c r="AX927" s="226"/>
      <c r="AY927" s="226"/>
      <c r="AZ927" s="226"/>
      <c r="BA927" s="226"/>
      <c r="BB927" s="226"/>
      <c r="BC927" s="226"/>
      <c r="BD927" s="226"/>
      <c r="BE927" s="226"/>
      <c r="BF927" s="226"/>
      <c r="BG927" s="226"/>
      <c r="BH927" s="226"/>
      <c r="BI927" s="226"/>
      <c r="BJ927" s="226"/>
      <c r="BK927" s="226"/>
      <c r="BL927" s="226"/>
      <c r="BM927" s="231"/>
    </row>
    <row r="928" spans="1:65">
      <c r="A928" s="30"/>
      <c r="B928" s="3" t="s">
        <v>277</v>
      </c>
      <c r="C928" s="29"/>
      <c r="D928" s="24">
        <v>0.2607680962081062</v>
      </c>
      <c r="E928" s="24">
        <v>0.42268979957726316</v>
      </c>
      <c r="F928" s="24">
        <v>0.19663841605003515</v>
      </c>
      <c r="G928" s="24">
        <v>0.32710854467592204</v>
      </c>
      <c r="H928" s="24">
        <v>0.27603146666704548</v>
      </c>
      <c r="I928" s="24">
        <v>0.6282250127674528</v>
      </c>
      <c r="J928" s="24">
        <v>0.28047578623950126</v>
      </c>
      <c r="K928" s="24">
        <v>0.41673332800085289</v>
      </c>
      <c r="L928" s="24">
        <v>0.40865633483405095</v>
      </c>
      <c r="M928" s="24">
        <v>0.18973665961010283</v>
      </c>
      <c r="N928" s="24">
        <v>0.56568542494923812</v>
      </c>
      <c r="O928" s="24">
        <v>0.32659863237109066</v>
      </c>
      <c r="P928" s="24">
        <v>0.49699094559156742</v>
      </c>
      <c r="Q928" s="24">
        <v>0.73052492542463365</v>
      </c>
      <c r="R928" s="24">
        <v>0.54772255750516607</v>
      </c>
      <c r="S928" s="24">
        <v>0.35590260840104376</v>
      </c>
      <c r="T928" s="24">
        <v>8.1649658092772318E-2</v>
      </c>
      <c r="U928" s="24">
        <v>0.63245553203367588</v>
      </c>
      <c r="V928" s="24">
        <v>0.20412414523193173</v>
      </c>
      <c r="W928" s="24">
        <v>0.26394443859772232</v>
      </c>
      <c r="X928" s="24">
        <v>0.105964931305912</v>
      </c>
      <c r="Y928" s="24">
        <v>0</v>
      </c>
      <c r="Z928" s="24">
        <v>0.13262980948007447</v>
      </c>
      <c r="AA928" s="24">
        <v>0.31622776601683794</v>
      </c>
      <c r="AB928" s="24">
        <v>0.16733200530681536</v>
      </c>
      <c r="AC928" s="24">
        <v>0.14204459393678762</v>
      </c>
      <c r="AD928" s="24">
        <v>0.1616683848705941</v>
      </c>
      <c r="AE928" s="151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86</v>
      </c>
      <c r="C929" s="29"/>
      <c r="D929" s="13">
        <v>1.9174124721184276E-2</v>
      </c>
      <c r="E929" s="13">
        <v>3.1004141778283364E-2</v>
      </c>
      <c r="F929" s="13">
        <v>1.6162061593153577E-2</v>
      </c>
      <c r="G929" s="13">
        <v>2.5259347079221783E-2</v>
      </c>
      <c r="H929" s="13">
        <v>2.0388464012555774E-2</v>
      </c>
      <c r="I929" s="13">
        <v>4.7472922879152606E-2</v>
      </c>
      <c r="J929" s="13">
        <v>2.0129841117667555E-2</v>
      </c>
      <c r="K929" s="13">
        <v>3.4488275420760238E-2</v>
      </c>
      <c r="L929" s="13">
        <v>3.1802049403428088E-2</v>
      </c>
      <c r="M929" s="13">
        <v>1.4939894457488416E-2</v>
      </c>
      <c r="N929" s="13">
        <v>4.4542159444821892E-2</v>
      </c>
      <c r="O929" s="13">
        <v>2.4494897427831796E-2</v>
      </c>
      <c r="P929" s="13">
        <v>3.7227786186634262E-2</v>
      </c>
      <c r="Q929" s="13">
        <v>5.9311901928928303E-2</v>
      </c>
      <c r="R929" s="13">
        <v>4.0572041296678969E-2</v>
      </c>
      <c r="S929" s="13">
        <v>2.6105325799587561E-2</v>
      </c>
      <c r="T929" s="13">
        <v>6.5494378149282611E-3</v>
      </c>
      <c r="U929" s="13">
        <v>4.2163702135578393E-2</v>
      </c>
      <c r="V929" s="13">
        <v>1.4391831626223156E-2</v>
      </c>
      <c r="W929" s="13">
        <v>1.8057772309992403E-2</v>
      </c>
      <c r="X929" s="13">
        <v>6.6191538820804339E-3</v>
      </c>
      <c r="Y929" s="13">
        <v>0</v>
      </c>
      <c r="Z929" s="13">
        <v>9.5858179490409447E-3</v>
      </c>
      <c r="AA929" s="13">
        <v>2.3424278964210218E-2</v>
      </c>
      <c r="AB929" s="13">
        <v>1.079561324560099E-2</v>
      </c>
      <c r="AC929" s="13">
        <v>9.2286687993581567E-3</v>
      </c>
      <c r="AD929" s="13">
        <v>1.2829127221578687E-2</v>
      </c>
      <c r="AE929" s="151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278</v>
      </c>
      <c r="C930" s="29"/>
      <c r="D930" s="13">
        <v>1.3835477101926452E-2</v>
      </c>
      <c r="E930" s="13">
        <v>1.6320367977175954E-2</v>
      </c>
      <c r="F930" s="13">
        <v>-9.3014830533815984E-2</v>
      </c>
      <c r="G930" s="13">
        <v>-3.4619894965445375E-2</v>
      </c>
      <c r="H930" s="13">
        <v>9.2590678439998797E-3</v>
      </c>
      <c r="I930" s="13">
        <v>-1.3498322525821838E-2</v>
      </c>
      <c r="J930" s="13">
        <v>3.8684385854424352E-2</v>
      </c>
      <c r="K930" s="13">
        <v>-9.9227057721940515E-2</v>
      </c>
      <c r="L930" s="13">
        <v>-4.2074567591194545E-2</v>
      </c>
      <c r="M930" s="13">
        <v>-5.3256576529819077E-2</v>
      </c>
      <c r="N930" s="13">
        <v>-5.3256576529818744E-2</v>
      </c>
      <c r="O930" s="13">
        <v>-6.0436499000721122E-3</v>
      </c>
      <c r="P930" s="13">
        <v>-4.8012044624473615E-3</v>
      </c>
      <c r="Q930" s="13">
        <v>-8.1832821595191674E-2</v>
      </c>
      <c r="R930" s="13">
        <v>6.3808044761768379E-3</v>
      </c>
      <c r="S930" s="13">
        <v>1.6320367977175954E-2</v>
      </c>
      <c r="T930" s="13">
        <v>-7.0650812656567585E-2</v>
      </c>
      <c r="U930" s="13">
        <v>0.11820089386241861</v>
      </c>
      <c r="V930" s="13">
        <v>5.7321067418798055E-2</v>
      </c>
      <c r="W930" s="13">
        <v>8.9624648797045792E-2</v>
      </c>
      <c r="X930" s="13">
        <v>0.19340611620185455</v>
      </c>
      <c r="Y930" s="13">
        <v>-3.0892558652570457E-2</v>
      </c>
      <c r="Z930" s="13">
        <v>3.1431866686344678E-2</v>
      </c>
      <c r="AA930" s="13">
        <v>6.3808044761768379E-3</v>
      </c>
      <c r="AB930" s="13">
        <v>0.15547425699116602</v>
      </c>
      <c r="AC930" s="13">
        <v>0.14739836164660391</v>
      </c>
      <c r="AD930" s="13">
        <v>-6.0587004611805884E-2</v>
      </c>
      <c r="AE930" s="151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46" t="s">
        <v>279</v>
      </c>
      <c r="C931" s="47"/>
      <c r="D931" s="45">
        <v>0.18</v>
      </c>
      <c r="E931" s="45">
        <v>0.22</v>
      </c>
      <c r="F931" s="45">
        <v>1.31</v>
      </c>
      <c r="G931" s="45">
        <v>0.49</v>
      </c>
      <c r="H931" s="45">
        <v>0.12</v>
      </c>
      <c r="I931" s="45">
        <v>0.2</v>
      </c>
      <c r="J931" s="45">
        <v>0.53</v>
      </c>
      <c r="K931" s="45">
        <v>1.39</v>
      </c>
      <c r="L931" s="45">
        <v>0.6</v>
      </c>
      <c r="M931" s="45">
        <v>0.75</v>
      </c>
      <c r="N931" s="45">
        <v>0.75</v>
      </c>
      <c r="O931" s="45">
        <v>0.1</v>
      </c>
      <c r="P931" s="45">
        <v>0.08</v>
      </c>
      <c r="Q931" s="45">
        <v>1.1499999999999999</v>
      </c>
      <c r="R931" s="45" t="s">
        <v>280</v>
      </c>
      <c r="S931" s="45">
        <v>0.22</v>
      </c>
      <c r="T931" s="45">
        <v>0.99</v>
      </c>
      <c r="U931" s="45" t="s">
        <v>280</v>
      </c>
      <c r="V931" s="45">
        <v>0.79</v>
      </c>
      <c r="W931" s="45">
        <v>1.24</v>
      </c>
      <c r="X931" s="45">
        <v>2.68</v>
      </c>
      <c r="Y931" s="45" t="s">
        <v>280</v>
      </c>
      <c r="Z931" s="45">
        <v>0.43</v>
      </c>
      <c r="AA931" s="45">
        <v>0.08</v>
      </c>
      <c r="AB931" s="45">
        <v>2.15</v>
      </c>
      <c r="AC931" s="45">
        <v>2.04</v>
      </c>
      <c r="AD931" s="45">
        <v>0.85</v>
      </c>
      <c r="AE931" s="151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1" t="s">
        <v>367</v>
      </c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BM932" s="55"/>
    </row>
    <row r="933" spans="1:65">
      <c r="BM933" s="55"/>
    </row>
    <row r="934" spans="1:65" ht="15">
      <c r="B934" s="8" t="s">
        <v>638</v>
      </c>
      <c r="BM934" s="28" t="s">
        <v>66</v>
      </c>
    </row>
    <row r="935" spans="1:65" ht="15">
      <c r="A935" s="25" t="s">
        <v>21</v>
      </c>
      <c r="B935" s="18" t="s">
        <v>110</v>
      </c>
      <c r="C935" s="15" t="s">
        <v>111</v>
      </c>
      <c r="D935" s="16" t="s">
        <v>227</v>
      </c>
      <c r="E935" s="17" t="s">
        <v>227</v>
      </c>
      <c r="F935" s="17" t="s">
        <v>227</v>
      </c>
      <c r="G935" s="17" t="s">
        <v>227</v>
      </c>
      <c r="H935" s="17" t="s">
        <v>227</v>
      </c>
      <c r="I935" s="17" t="s">
        <v>227</v>
      </c>
      <c r="J935" s="17" t="s">
        <v>227</v>
      </c>
      <c r="K935" s="17" t="s">
        <v>227</v>
      </c>
      <c r="L935" s="17" t="s">
        <v>227</v>
      </c>
      <c r="M935" s="17" t="s">
        <v>227</v>
      </c>
      <c r="N935" s="17" t="s">
        <v>227</v>
      </c>
      <c r="O935" s="17" t="s">
        <v>227</v>
      </c>
      <c r="P935" s="17" t="s">
        <v>227</v>
      </c>
      <c r="Q935" s="17" t="s">
        <v>227</v>
      </c>
      <c r="R935" s="17" t="s">
        <v>227</v>
      </c>
      <c r="S935" s="17" t="s">
        <v>227</v>
      </c>
      <c r="T935" s="17" t="s">
        <v>227</v>
      </c>
      <c r="U935" s="17" t="s">
        <v>227</v>
      </c>
      <c r="V935" s="17" t="s">
        <v>227</v>
      </c>
      <c r="W935" s="17" t="s">
        <v>227</v>
      </c>
      <c r="X935" s="151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 t="s">
        <v>228</v>
      </c>
      <c r="C936" s="9" t="s">
        <v>228</v>
      </c>
      <c r="D936" s="149" t="s">
        <v>230</v>
      </c>
      <c r="E936" s="150" t="s">
        <v>231</v>
      </c>
      <c r="F936" s="150" t="s">
        <v>232</v>
      </c>
      <c r="G936" s="150" t="s">
        <v>233</v>
      </c>
      <c r="H936" s="150" t="s">
        <v>234</v>
      </c>
      <c r="I936" s="150" t="s">
        <v>235</v>
      </c>
      <c r="J936" s="150" t="s">
        <v>236</v>
      </c>
      <c r="K936" s="150" t="s">
        <v>237</v>
      </c>
      <c r="L936" s="150" t="s">
        <v>238</v>
      </c>
      <c r="M936" s="150" t="s">
        <v>239</v>
      </c>
      <c r="N936" s="150" t="s">
        <v>240</v>
      </c>
      <c r="O936" s="150" t="s">
        <v>241</v>
      </c>
      <c r="P936" s="150" t="s">
        <v>242</v>
      </c>
      <c r="Q936" s="150" t="s">
        <v>248</v>
      </c>
      <c r="R936" s="150" t="s">
        <v>304</v>
      </c>
      <c r="S936" s="150" t="s">
        <v>256</v>
      </c>
      <c r="T936" s="150" t="s">
        <v>305</v>
      </c>
      <c r="U936" s="150" t="s">
        <v>264</v>
      </c>
      <c r="V936" s="150" t="s">
        <v>265</v>
      </c>
      <c r="W936" s="150" t="s">
        <v>266</v>
      </c>
      <c r="X936" s="151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s">
        <v>3</v>
      </c>
    </row>
    <row r="937" spans="1:65">
      <c r="A937" s="30"/>
      <c r="B937" s="19"/>
      <c r="C937" s="9"/>
      <c r="D937" s="10" t="s">
        <v>340</v>
      </c>
      <c r="E937" s="11" t="s">
        <v>341</v>
      </c>
      <c r="F937" s="11" t="s">
        <v>341</v>
      </c>
      <c r="G937" s="11" t="s">
        <v>340</v>
      </c>
      <c r="H937" s="11" t="s">
        <v>341</v>
      </c>
      <c r="I937" s="11" t="s">
        <v>341</v>
      </c>
      <c r="J937" s="11" t="s">
        <v>340</v>
      </c>
      <c r="K937" s="11" t="s">
        <v>340</v>
      </c>
      <c r="L937" s="11" t="s">
        <v>340</v>
      </c>
      <c r="M937" s="11" t="s">
        <v>340</v>
      </c>
      <c r="N937" s="11" t="s">
        <v>340</v>
      </c>
      <c r="O937" s="11" t="s">
        <v>340</v>
      </c>
      <c r="P937" s="11" t="s">
        <v>340</v>
      </c>
      <c r="Q937" s="11" t="s">
        <v>341</v>
      </c>
      <c r="R937" s="11" t="s">
        <v>341</v>
      </c>
      <c r="S937" s="11" t="s">
        <v>340</v>
      </c>
      <c r="T937" s="11" t="s">
        <v>340</v>
      </c>
      <c r="U937" s="11" t="s">
        <v>341</v>
      </c>
      <c r="V937" s="11" t="s">
        <v>340</v>
      </c>
      <c r="W937" s="11" t="s">
        <v>340</v>
      </c>
      <c r="X937" s="151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</v>
      </c>
    </row>
    <row r="938" spans="1:65">
      <c r="A938" s="30"/>
      <c r="B938" s="19"/>
      <c r="C938" s="9"/>
      <c r="D938" s="26" t="s">
        <v>344</v>
      </c>
      <c r="E938" s="26" t="s">
        <v>345</v>
      </c>
      <c r="F938" s="26" t="s">
        <v>344</v>
      </c>
      <c r="G938" s="26" t="s">
        <v>346</v>
      </c>
      <c r="H938" s="26" t="s">
        <v>347</v>
      </c>
      <c r="I938" s="26" t="s">
        <v>345</v>
      </c>
      <c r="J938" s="26" t="s">
        <v>345</v>
      </c>
      <c r="K938" s="26" t="s">
        <v>345</v>
      </c>
      <c r="L938" s="26" t="s">
        <v>345</v>
      </c>
      <c r="M938" s="26" t="s">
        <v>345</v>
      </c>
      <c r="N938" s="26" t="s">
        <v>345</v>
      </c>
      <c r="O938" s="26" t="s">
        <v>345</v>
      </c>
      <c r="P938" s="26" t="s">
        <v>345</v>
      </c>
      <c r="Q938" s="26" t="s">
        <v>344</v>
      </c>
      <c r="R938" s="26" t="s">
        <v>345</v>
      </c>
      <c r="S938" s="26" t="s">
        <v>345</v>
      </c>
      <c r="T938" s="26"/>
      <c r="U938" s="26" t="s">
        <v>347</v>
      </c>
      <c r="V938" s="26" t="s">
        <v>347</v>
      </c>
      <c r="W938" s="26" t="s">
        <v>116</v>
      </c>
      <c r="X938" s="151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</v>
      </c>
    </row>
    <row r="939" spans="1:65">
      <c r="A939" s="30"/>
      <c r="B939" s="18">
        <v>1</v>
      </c>
      <c r="C939" s="14">
        <v>1</v>
      </c>
      <c r="D939" s="205" t="s">
        <v>106</v>
      </c>
      <c r="E939" s="205" t="s">
        <v>106</v>
      </c>
      <c r="F939" s="205" t="s">
        <v>208</v>
      </c>
      <c r="G939" s="205" t="s">
        <v>106</v>
      </c>
      <c r="H939" s="205" t="s">
        <v>208</v>
      </c>
      <c r="I939" s="205" t="s">
        <v>208</v>
      </c>
      <c r="J939" s="205" t="s">
        <v>106</v>
      </c>
      <c r="K939" s="205">
        <v>1.7999999999999999E-2</v>
      </c>
      <c r="L939" s="205" t="s">
        <v>106</v>
      </c>
      <c r="M939" s="205" t="s">
        <v>106</v>
      </c>
      <c r="N939" s="205" t="s">
        <v>106</v>
      </c>
      <c r="O939" s="205" t="s">
        <v>106</v>
      </c>
      <c r="P939" s="205" t="s">
        <v>106</v>
      </c>
      <c r="Q939" s="205" t="s">
        <v>208</v>
      </c>
      <c r="R939" s="205" t="s">
        <v>106</v>
      </c>
      <c r="S939" s="205">
        <v>0.02</v>
      </c>
      <c r="T939" s="205" t="s">
        <v>106</v>
      </c>
      <c r="U939" s="205" t="s">
        <v>208</v>
      </c>
      <c r="V939" s="205" t="s">
        <v>106</v>
      </c>
      <c r="W939" s="205" t="s">
        <v>106</v>
      </c>
      <c r="X939" s="203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208">
        <v>1</v>
      </c>
    </row>
    <row r="940" spans="1:65">
      <c r="A940" s="30"/>
      <c r="B940" s="19">
        <v>1</v>
      </c>
      <c r="C940" s="9">
        <v>2</v>
      </c>
      <c r="D940" s="24" t="s">
        <v>106</v>
      </c>
      <c r="E940" s="24" t="s">
        <v>106</v>
      </c>
      <c r="F940" s="24" t="s">
        <v>208</v>
      </c>
      <c r="G940" s="24" t="s">
        <v>106</v>
      </c>
      <c r="H940" s="24" t="s">
        <v>208</v>
      </c>
      <c r="I940" s="24" t="s">
        <v>208</v>
      </c>
      <c r="J940" s="24" t="s">
        <v>106</v>
      </c>
      <c r="K940" s="24">
        <v>1.7000000000000001E-2</v>
      </c>
      <c r="L940" s="24" t="s">
        <v>106</v>
      </c>
      <c r="M940" s="24" t="s">
        <v>106</v>
      </c>
      <c r="N940" s="24" t="s">
        <v>106</v>
      </c>
      <c r="O940" s="24" t="s">
        <v>106</v>
      </c>
      <c r="P940" s="24" t="s">
        <v>106</v>
      </c>
      <c r="Q940" s="24" t="s">
        <v>208</v>
      </c>
      <c r="R940" s="24" t="s">
        <v>106</v>
      </c>
      <c r="S940" s="24">
        <v>0.02</v>
      </c>
      <c r="T940" s="24" t="s">
        <v>106</v>
      </c>
      <c r="U940" s="24" t="s">
        <v>208</v>
      </c>
      <c r="V940" s="24" t="s">
        <v>106</v>
      </c>
      <c r="W940" s="24" t="s">
        <v>106</v>
      </c>
      <c r="X940" s="203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4"/>
      <c r="AT940" s="204"/>
      <c r="AU940" s="204"/>
      <c r="AV940" s="204"/>
      <c r="AW940" s="204"/>
      <c r="AX940" s="204"/>
      <c r="AY940" s="204"/>
      <c r="AZ940" s="204"/>
      <c r="BA940" s="204"/>
      <c r="BB940" s="204"/>
      <c r="BC940" s="204"/>
      <c r="BD940" s="204"/>
      <c r="BE940" s="204"/>
      <c r="BF940" s="204"/>
      <c r="BG940" s="204"/>
      <c r="BH940" s="204"/>
      <c r="BI940" s="204"/>
      <c r="BJ940" s="204"/>
      <c r="BK940" s="204"/>
      <c r="BL940" s="204"/>
      <c r="BM940" s="208">
        <v>19</v>
      </c>
    </row>
    <row r="941" spans="1:65">
      <c r="A941" s="30"/>
      <c r="B941" s="19">
        <v>1</v>
      </c>
      <c r="C941" s="9">
        <v>3</v>
      </c>
      <c r="D941" s="24" t="s">
        <v>106</v>
      </c>
      <c r="E941" s="24" t="s">
        <v>106</v>
      </c>
      <c r="F941" s="24" t="s">
        <v>208</v>
      </c>
      <c r="G941" s="24" t="s">
        <v>106</v>
      </c>
      <c r="H941" s="24" t="s">
        <v>208</v>
      </c>
      <c r="I941" s="24" t="s">
        <v>208</v>
      </c>
      <c r="J941" s="24" t="s">
        <v>106</v>
      </c>
      <c r="K941" s="24">
        <v>2.1999999999999999E-2</v>
      </c>
      <c r="L941" s="24" t="s">
        <v>106</v>
      </c>
      <c r="M941" s="24" t="s">
        <v>106</v>
      </c>
      <c r="N941" s="24" t="s">
        <v>106</v>
      </c>
      <c r="O941" s="24" t="s">
        <v>106</v>
      </c>
      <c r="P941" s="24" t="s">
        <v>106</v>
      </c>
      <c r="Q941" s="24" t="s">
        <v>208</v>
      </c>
      <c r="R941" s="24" t="s">
        <v>106</v>
      </c>
      <c r="S941" s="24">
        <v>0.02</v>
      </c>
      <c r="T941" s="24" t="s">
        <v>106</v>
      </c>
      <c r="U941" s="24" t="s">
        <v>208</v>
      </c>
      <c r="V941" s="24" t="s">
        <v>106</v>
      </c>
      <c r="W941" s="24" t="s">
        <v>106</v>
      </c>
      <c r="X941" s="203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208">
        <v>16</v>
      </c>
    </row>
    <row r="942" spans="1:65">
      <c r="A942" s="30"/>
      <c r="B942" s="19">
        <v>1</v>
      </c>
      <c r="C942" s="9">
        <v>4</v>
      </c>
      <c r="D942" s="24" t="s">
        <v>106</v>
      </c>
      <c r="E942" s="24" t="s">
        <v>106</v>
      </c>
      <c r="F942" s="24" t="s">
        <v>208</v>
      </c>
      <c r="G942" s="24" t="s">
        <v>106</v>
      </c>
      <c r="H942" s="24" t="s">
        <v>208</v>
      </c>
      <c r="I942" s="24" t="s">
        <v>208</v>
      </c>
      <c r="J942" s="24" t="s">
        <v>106</v>
      </c>
      <c r="K942" s="24">
        <v>1.7999999999999999E-2</v>
      </c>
      <c r="L942" s="24" t="s">
        <v>106</v>
      </c>
      <c r="M942" s="24" t="s">
        <v>106</v>
      </c>
      <c r="N942" s="24" t="s">
        <v>106</v>
      </c>
      <c r="O942" s="24" t="s">
        <v>106</v>
      </c>
      <c r="P942" s="24" t="s">
        <v>106</v>
      </c>
      <c r="Q942" s="24" t="s">
        <v>208</v>
      </c>
      <c r="R942" s="24" t="s">
        <v>106</v>
      </c>
      <c r="S942" s="24">
        <v>0.02</v>
      </c>
      <c r="T942" s="24" t="s">
        <v>106</v>
      </c>
      <c r="U942" s="24" t="s">
        <v>208</v>
      </c>
      <c r="V942" s="24" t="s">
        <v>106</v>
      </c>
      <c r="W942" s="24" t="s">
        <v>106</v>
      </c>
      <c r="X942" s="203"/>
      <c r="Y942" s="204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208" t="s">
        <v>106</v>
      </c>
    </row>
    <row r="943" spans="1:65">
      <c r="A943" s="30"/>
      <c r="B943" s="19">
        <v>1</v>
      </c>
      <c r="C943" s="9">
        <v>5</v>
      </c>
      <c r="D943" s="24" t="s">
        <v>106</v>
      </c>
      <c r="E943" s="24" t="s">
        <v>106</v>
      </c>
      <c r="F943" s="24" t="s">
        <v>208</v>
      </c>
      <c r="G943" s="24" t="s">
        <v>106</v>
      </c>
      <c r="H943" s="24" t="s">
        <v>208</v>
      </c>
      <c r="I943" s="24" t="s">
        <v>208</v>
      </c>
      <c r="J943" s="24" t="s">
        <v>106</v>
      </c>
      <c r="K943" s="24">
        <v>0.02</v>
      </c>
      <c r="L943" s="24" t="s">
        <v>106</v>
      </c>
      <c r="M943" s="24" t="s">
        <v>106</v>
      </c>
      <c r="N943" s="24" t="s">
        <v>106</v>
      </c>
      <c r="O943" s="24" t="s">
        <v>106</v>
      </c>
      <c r="P943" s="24" t="s">
        <v>106</v>
      </c>
      <c r="Q943" s="24" t="s">
        <v>208</v>
      </c>
      <c r="R943" s="24" t="s">
        <v>106</v>
      </c>
      <c r="S943" s="24">
        <v>0.02</v>
      </c>
      <c r="T943" s="24" t="s">
        <v>106</v>
      </c>
      <c r="U943" s="24" t="s">
        <v>208</v>
      </c>
      <c r="V943" s="24" t="s">
        <v>106</v>
      </c>
      <c r="W943" s="24" t="s">
        <v>106</v>
      </c>
      <c r="X943" s="203"/>
      <c r="Y943" s="204"/>
      <c r="Z943" s="204"/>
      <c r="AA943" s="204"/>
      <c r="AB943" s="204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4"/>
      <c r="AT943" s="204"/>
      <c r="AU943" s="204"/>
      <c r="AV943" s="204"/>
      <c r="AW943" s="204"/>
      <c r="AX943" s="204"/>
      <c r="AY943" s="204"/>
      <c r="AZ943" s="204"/>
      <c r="BA943" s="204"/>
      <c r="BB943" s="204"/>
      <c r="BC943" s="204"/>
      <c r="BD943" s="204"/>
      <c r="BE943" s="204"/>
      <c r="BF943" s="204"/>
      <c r="BG943" s="204"/>
      <c r="BH943" s="204"/>
      <c r="BI943" s="204"/>
      <c r="BJ943" s="204"/>
      <c r="BK943" s="204"/>
      <c r="BL943" s="204"/>
      <c r="BM943" s="208">
        <v>112</v>
      </c>
    </row>
    <row r="944" spans="1:65">
      <c r="A944" s="30"/>
      <c r="B944" s="19">
        <v>1</v>
      </c>
      <c r="C944" s="9">
        <v>6</v>
      </c>
      <c r="D944" s="24" t="s">
        <v>106</v>
      </c>
      <c r="E944" s="24" t="s">
        <v>106</v>
      </c>
      <c r="F944" s="24" t="s">
        <v>208</v>
      </c>
      <c r="G944" s="24" t="s">
        <v>106</v>
      </c>
      <c r="H944" s="24" t="s">
        <v>208</v>
      </c>
      <c r="I944" s="24" t="s">
        <v>208</v>
      </c>
      <c r="J944" s="24" t="s">
        <v>106</v>
      </c>
      <c r="K944" s="24">
        <v>0.02</v>
      </c>
      <c r="L944" s="24" t="s">
        <v>106</v>
      </c>
      <c r="M944" s="24" t="s">
        <v>106</v>
      </c>
      <c r="N944" s="24" t="s">
        <v>106</v>
      </c>
      <c r="O944" s="24" t="s">
        <v>106</v>
      </c>
      <c r="P944" s="24" t="s">
        <v>106</v>
      </c>
      <c r="Q944" s="24" t="s">
        <v>208</v>
      </c>
      <c r="R944" s="24" t="s">
        <v>106</v>
      </c>
      <c r="S944" s="24">
        <v>0.02</v>
      </c>
      <c r="T944" s="24" t="s">
        <v>106</v>
      </c>
      <c r="U944" s="24" t="s">
        <v>208</v>
      </c>
      <c r="V944" s="24" t="s">
        <v>106</v>
      </c>
      <c r="W944" s="24" t="s">
        <v>106</v>
      </c>
      <c r="X944" s="203"/>
      <c r="Y944" s="204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4"/>
      <c r="AT944" s="204"/>
      <c r="AU944" s="204"/>
      <c r="AV944" s="204"/>
      <c r="AW944" s="204"/>
      <c r="AX944" s="204"/>
      <c r="AY944" s="204"/>
      <c r="AZ944" s="204"/>
      <c r="BA944" s="204"/>
      <c r="BB944" s="204"/>
      <c r="BC944" s="204"/>
      <c r="BD944" s="204"/>
      <c r="BE944" s="204"/>
      <c r="BF944" s="204"/>
      <c r="BG944" s="204"/>
      <c r="BH944" s="204"/>
      <c r="BI944" s="204"/>
      <c r="BJ944" s="204"/>
      <c r="BK944" s="204"/>
      <c r="BL944" s="204"/>
      <c r="BM944" s="56"/>
    </row>
    <row r="945" spans="1:65">
      <c r="A945" s="30"/>
      <c r="B945" s="20" t="s">
        <v>275</v>
      </c>
      <c r="C945" s="12"/>
      <c r="D945" s="210" t="s">
        <v>714</v>
      </c>
      <c r="E945" s="210" t="s">
        <v>714</v>
      </c>
      <c r="F945" s="210" t="s">
        <v>714</v>
      </c>
      <c r="G945" s="210" t="s">
        <v>714</v>
      </c>
      <c r="H945" s="210" t="s">
        <v>714</v>
      </c>
      <c r="I945" s="210" t="s">
        <v>714</v>
      </c>
      <c r="J945" s="210" t="s">
        <v>714</v>
      </c>
      <c r="K945" s="210">
        <v>1.9166666666666669E-2</v>
      </c>
      <c r="L945" s="210" t="s">
        <v>714</v>
      </c>
      <c r="M945" s="210" t="s">
        <v>714</v>
      </c>
      <c r="N945" s="210" t="s">
        <v>714</v>
      </c>
      <c r="O945" s="210" t="s">
        <v>714</v>
      </c>
      <c r="P945" s="210" t="s">
        <v>714</v>
      </c>
      <c r="Q945" s="210" t="s">
        <v>714</v>
      </c>
      <c r="R945" s="210" t="s">
        <v>714</v>
      </c>
      <c r="S945" s="210">
        <v>0.02</v>
      </c>
      <c r="T945" s="210" t="s">
        <v>714</v>
      </c>
      <c r="U945" s="210" t="s">
        <v>714</v>
      </c>
      <c r="V945" s="210" t="s">
        <v>714</v>
      </c>
      <c r="W945" s="210" t="s">
        <v>714</v>
      </c>
      <c r="X945" s="203"/>
      <c r="Y945" s="204"/>
      <c r="Z945" s="204"/>
      <c r="AA945" s="204"/>
      <c r="AB945" s="204"/>
      <c r="AC945" s="204"/>
      <c r="AD945" s="204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4"/>
      <c r="AT945" s="204"/>
      <c r="AU945" s="204"/>
      <c r="AV945" s="204"/>
      <c r="AW945" s="204"/>
      <c r="AX945" s="204"/>
      <c r="AY945" s="204"/>
      <c r="AZ945" s="204"/>
      <c r="BA945" s="204"/>
      <c r="BB945" s="204"/>
      <c r="BC945" s="204"/>
      <c r="BD945" s="204"/>
      <c r="BE945" s="204"/>
      <c r="BF945" s="204"/>
      <c r="BG945" s="204"/>
      <c r="BH945" s="204"/>
      <c r="BI945" s="204"/>
      <c r="BJ945" s="204"/>
      <c r="BK945" s="204"/>
      <c r="BL945" s="204"/>
      <c r="BM945" s="56"/>
    </row>
    <row r="946" spans="1:65">
      <c r="A946" s="30"/>
      <c r="B946" s="3" t="s">
        <v>276</v>
      </c>
      <c r="C946" s="29"/>
      <c r="D946" s="24" t="s">
        <v>714</v>
      </c>
      <c r="E946" s="24" t="s">
        <v>714</v>
      </c>
      <c r="F946" s="24" t="s">
        <v>714</v>
      </c>
      <c r="G946" s="24" t="s">
        <v>714</v>
      </c>
      <c r="H946" s="24" t="s">
        <v>714</v>
      </c>
      <c r="I946" s="24" t="s">
        <v>714</v>
      </c>
      <c r="J946" s="24" t="s">
        <v>714</v>
      </c>
      <c r="K946" s="24">
        <v>1.9E-2</v>
      </c>
      <c r="L946" s="24" t="s">
        <v>714</v>
      </c>
      <c r="M946" s="24" t="s">
        <v>714</v>
      </c>
      <c r="N946" s="24" t="s">
        <v>714</v>
      </c>
      <c r="O946" s="24" t="s">
        <v>714</v>
      </c>
      <c r="P946" s="24" t="s">
        <v>714</v>
      </c>
      <c r="Q946" s="24" t="s">
        <v>714</v>
      </c>
      <c r="R946" s="24" t="s">
        <v>714</v>
      </c>
      <c r="S946" s="24">
        <v>0.02</v>
      </c>
      <c r="T946" s="24" t="s">
        <v>714</v>
      </c>
      <c r="U946" s="24" t="s">
        <v>714</v>
      </c>
      <c r="V946" s="24" t="s">
        <v>714</v>
      </c>
      <c r="W946" s="24" t="s">
        <v>714</v>
      </c>
      <c r="X946" s="203"/>
      <c r="Y946" s="204"/>
      <c r="Z946" s="204"/>
      <c r="AA946" s="204"/>
      <c r="AB946" s="204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4"/>
      <c r="AT946" s="204"/>
      <c r="AU946" s="204"/>
      <c r="AV946" s="204"/>
      <c r="AW946" s="204"/>
      <c r="AX946" s="204"/>
      <c r="AY946" s="204"/>
      <c r="AZ946" s="204"/>
      <c r="BA946" s="204"/>
      <c r="BB946" s="204"/>
      <c r="BC946" s="204"/>
      <c r="BD946" s="204"/>
      <c r="BE946" s="204"/>
      <c r="BF946" s="204"/>
      <c r="BG946" s="204"/>
      <c r="BH946" s="204"/>
      <c r="BI946" s="204"/>
      <c r="BJ946" s="204"/>
      <c r="BK946" s="204"/>
      <c r="BL946" s="204"/>
      <c r="BM946" s="56"/>
    </row>
    <row r="947" spans="1:65">
      <c r="A947" s="30"/>
      <c r="B947" s="3" t="s">
        <v>277</v>
      </c>
      <c r="C947" s="29"/>
      <c r="D947" s="24" t="s">
        <v>714</v>
      </c>
      <c r="E947" s="24" t="s">
        <v>714</v>
      </c>
      <c r="F947" s="24" t="s">
        <v>714</v>
      </c>
      <c r="G947" s="24" t="s">
        <v>714</v>
      </c>
      <c r="H947" s="24" t="s">
        <v>714</v>
      </c>
      <c r="I947" s="24" t="s">
        <v>714</v>
      </c>
      <c r="J947" s="24" t="s">
        <v>714</v>
      </c>
      <c r="K947" s="24">
        <v>1.8348478592697176E-3</v>
      </c>
      <c r="L947" s="24" t="s">
        <v>714</v>
      </c>
      <c r="M947" s="24" t="s">
        <v>714</v>
      </c>
      <c r="N947" s="24" t="s">
        <v>714</v>
      </c>
      <c r="O947" s="24" t="s">
        <v>714</v>
      </c>
      <c r="P947" s="24" t="s">
        <v>714</v>
      </c>
      <c r="Q947" s="24" t="s">
        <v>714</v>
      </c>
      <c r="R947" s="24" t="s">
        <v>714</v>
      </c>
      <c r="S947" s="24">
        <v>0</v>
      </c>
      <c r="T947" s="24" t="s">
        <v>714</v>
      </c>
      <c r="U947" s="24" t="s">
        <v>714</v>
      </c>
      <c r="V947" s="24" t="s">
        <v>714</v>
      </c>
      <c r="W947" s="24" t="s">
        <v>714</v>
      </c>
      <c r="X947" s="203"/>
      <c r="Y947" s="204"/>
      <c r="Z947" s="204"/>
      <c r="AA947" s="204"/>
      <c r="AB947" s="204"/>
      <c r="AC947" s="204"/>
      <c r="AD947" s="204"/>
      <c r="AE947" s="204"/>
      <c r="AF947" s="204"/>
      <c r="AG947" s="204"/>
      <c r="AH947" s="204"/>
      <c r="AI947" s="204"/>
      <c r="AJ947" s="204"/>
      <c r="AK947" s="204"/>
      <c r="AL947" s="204"/>
      <c r="AM947" s="204"/>
      <c r="AN947" s="204"/>
      <c r="AO947" s="204"/>
      <c r="AP947" s="204"/>
      <c r="AQ947" s="204"/>
      <c r="AR947" s="204"/>
      <c r="AS947" s="204"/>
      <c r="AT947" s="204"/>
      <c r="AU947" s="204"/>
      <c r="AV947" s="204"/>
      <c r="AW947" s="204"/>
      <c r="AX947" s="204"/>
      <c r="AY947" s="204"/>
      <c r="AZ947" s="204"/>
      <c r="BA947" s="204"/>
      <c r="BB947" s="204"/>
      <c r="BC947" s="204"/>
      <c r="BD947" s="204"/>
      <c r="BE947" s="204"/>
      <c r="BF947" s="204"/>
      <c r="BG947" s="204"/>
      <c r="BH947" s="204"/>
      <c r="BI947" s="204"/>
      <c r="BJ947" s="204"/>
      <c r="BK947" s="204"/>
      <c r="BL947" s="204"/>
      <c r="BM947" s="56"/>
    </row>
    <row r="948" spans="1:65">
      <c r="A948" s="30"/>
      <c r="B948" s="3" t="s">
        <v>86</v>
      </c>
      <c r="C948" s="29"/>
      <c r="D948" s="13" t="s">
        <v>714</v>
      </c>
      <c r="E948" s="13" t="s">
        <v>714</v>
      </c>
      <c r="F948" s="13" t="s">
        <v>714</v>
      </c>
      <c r="G948" s="13" t="s">
        <v>714</v>
      </c>
      <c r="H948" s="13" t="s">
        <v>714</v>
      </c>
      <c r="I948" s="13" t="s">
        <v>714</v>
      </c>
      <c r="J948" s="13" t="s">
        <v>714</v>
      </c>
      <c r="K948" s="13">
        <v>9.5731192657550479E-2</v>
      </c>
      <c r="L948" s="13" t="s">
        <v>714</v>
      </c>
      <c r="M948" s="13" t="s">
        <v>714</v>
      </c>
      <c r="N948" s="13" t="s">
        <v>714</v>
      </c>
      <c r="O948" s="13" t="s">
        <v>714</v>
      </c>
      <c r="P948" s="13" t="s">
        <v>714</v>
      </c>
      <c r="Q948" s="13" t="s">
        <v>714</v>
      </c>
      <c r="R948" s="13" t="s">
        <v>714</v>
      </c>
      <c r="S948" s="13">
        <v>0</v>
      </c>
      <c r="T948" s="13" t="s">
        <v>714</v>
      </c>
      <c r="U948" s="13" t="s">
        <v>714</v>
      </c>
      <c r="V948" s="13" t="s">
        <v>714</v>
      </c>
      <c r="W948" s="13" t="s">
        <v>714</v>
      </c>
      <c r="X948" s="151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278</v>
      </c>
      <c r="C949" s="29"/>
      <c r="D949" s="13" t="s">
        <v>714</v>
      </c>
      <c r="E949" s="13" t="s">
        <v>714</v>
      </c>
      <c r="F949" s="13" t="s">
        <v>714</v>
      </c>
      <c r="G949" s="13" t="s">
        <v>714</v>
      </c>
      <c r="H949" s="13" t="s">
        <v>714</v>
      </c>
      <c r="I949" s="13" t="s">
        <v>714</v>
      </c>
      <c r="J949" s="13" t="s">
        <v>714</v>
      </c>
      <c r="K949" s="13" t="s">
        <v>714</v>
      </c>
      <c r="L949" s="13" t="s">
        <v>714</v>
      </c>
      <c r="M949" s="13" t="s">
        <v>714</v>
      </c>
      <c r="N949" s="13" t="s">
        <v>714</v>
      </c>
      <c r="O949" s="13" t="s">
        <v>714</v>
      </c>
      <c r="P949" s="13" t="s">
        <v>714</v>
      </c>
      <c r="Q949" s="13" t="s">
        <v>714</v>
      </c>
      <c r="R949" s="13" t="s">
        <v>714</v>
      </c>
      <c r="S949" s="13" t="s">
        <v>714</v>
      </c>
      <c r="T949" s="13" t="s">
        <v>714</v>
      </c>
      <c r="U949" s="13" t="s">
        <v>714</v>
      </c>
      <c r="V949" s="13" t="s">
        <v>714</v>
      </c>
      <c r="W949" s="13" t="s">
        <v>714</v>
      </c>
      <c r="X949" s="151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46" t="s">
        <v>279</v>
      </c>
      <c r="C950" s="47"/>
      <c r="D950" s="45" t="s">
        <v>280</v>
      </c>
      <c r="E950" s="45" t="s">
        <v>280</v>
      </c>
      <c r="F950" s="45" t="s">
        <v>280</v>
      </c>
      <c r="G950" s="45" t="s">
        <v>280</v>
      </c>
      <c r="H950" s="45" t="s">
        <v>280</v>
      </c>
      <c r="I950" s="45" t="s">
        <v>280</v>
      </c>
      <c r="J950" s="45" t="s">
        <v>280</v>
      </c>
      <c r="K950" s="45" t="s">
        <v>280</v>
      </c>
      <c r="L950" s="45" t="s">
        <v>280</v>
      </c>
      <c r="M950" s="45" t="s">
        <v>280</v>
      </c>
      <c r="N950" s="45" t="s">
        <v>280</v>
      </c>
      <c r="O950" s="45" t="s">
        <v>280</v>
      </c>
      <c r="P950" s="45" t="s">
        <v>280</v>
      </c>
      <c r="Q950" s="45" t="s">
        <v>280</v>
      </c>
      <c r="R950" s="45" t="s">
        <v>280</v>
      </c>
      <c r="S950" s="45" t="s">
        <v>280</v>
      </c>
      <c r="T950" s="45" t="s">
        <v>280</v>
      </c>
      <c r="U950" s="45" t="s">
        <v>280</v>
      </c>
      <c r="V950" s="45" t="s">
        <v>280</v>
      </c>
      <c r="W950" s="45" t="s">
        <v>280</v>
      </c>
      <c r="X950" s="151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1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BM951" s="55"/>
    </row>
    <row r="952" spans="1:65" ht="15">
      <c r="B952" s="8" t="s">
        <v>639</v>
      </c>
      <c r="BM952" s="28" t="s">
        <v>66</v>
      </c>
    </row>
    <row r="953" spans="1:65" ht="15">
      <c r="A953" s="25" t="s">
        <v>24</v>
      </c>
      <c r="B953" s="18" t="s">
        <v>110</v>
      </c>
      <c r="C953" s="15" t="s">
        <v>111</v>
      </c>
      <c r="D953" s="16" t="s">
        <v>227</v>
      </c>
      <c r="E953" s="17" t="s">
        <v>227</v>
      </c>
      <c r="F953" s="17" t="s">
        <v>227</v>
      </c>
      <c r="G953" s="17" t="s">
        <v>227</v>
      </c>
      <c r="H953" s="17" t="s">
        <v>227</v>
      </c>
      <c r="I953" s="17" t="s">
        <v>227</v>
      </c>
      <c r="J953" s="17" t="s">
        <v>227</v>
      </c>
      <c r="K953" s="17" t="s">
        <v>227</v>
      </c>
      <c r="L953" s="151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 t="s">
        <v>228</v>
      </c>
      <c r="C954" s="9" t="s">
        <v>228</v>
      </c>
      <c r="D954" s="149" t="s">
        <v>230</v>
      </c>
      <c r="E954" s="150" t="s">
        <v>232</v>
      </c>
      <c r="F954" s="150" t="s">
        <v>235</v>
      </c>
      <c r="G954" s="150" t="s">
        <v>237</v>
      </c>
      <c r="H954" s="150" t="s">
        <v>248</v>
      </c>
      <c r="I954" s="150" t="s">
        <v>250</v>
      </c>
      <c r="J954" s="150" t="s">
        <v>255</v>
      </c>
      <c r="K954" s="150" t="s">
        <v>256</v>
      </c>
      <c r="L954" s="151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 t="s">
        <v>3</v>
      </c>
    </row>
    <row r="955" spans="1:65">
      <c r="A955" s="30"/>
      <c r="B955" s="19"/>
      <c r="C955" s="9"/>
      <c r="D955" s="10" t="s">
        <v>340</v>
      </c>
      <c r="E955" s="11" t="s">
        <v>341</v>
      </c>
      <c r="F955" s="11" t="s">
        <v>341</v>
      </c>
      <c r="G955" s="11" t="s">
        <v>340</v>
      </c>
      <c r="H955" s="11" t="s">
        <v>341</v>
      </c>
      <c r="I955" s="11" t="s">
        <v>341</v>
      </c>
      <c r="J955" s="11" t="s">
        <v>340</v>
      </c>
      <c r="K955" s="11" t="s">
        <v>340</v>
      </c>
      <c r="L955" s="151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</v>
      </c>
    </row>
    <row r="956" spans="1:65">
      <c r="A956" s="30"/>
      <c r="B956" s="19"/>
      <c r="C956" s="9"/>
      <c r="D956" s="26" t="s">
        <v>344</v>
      </c>
      <c r="E956" s="26" t="s">
        <v>344</v>
      </c>
      <c r="F956" s="26" t="s">
        <v>345</v>
      </c>
      <c r="G956" s="26" t="s">
        <v>345</v>
      </c>
      <c r="H956" s="26" t="s">
        <v>344</v>
      </c>
      <c r="I956" s="26" t="s">
        <v>346</v>
      </c>
      <c r="J956" s="26" t="s">
        <v>344</v>
      </c>
      <c r="K956" s="26" t="s">
        <v>345</v>
      </c>
      <c r="L956" s="151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8">
        <v>1</v>
      </c>
      <c r="C957" s="14">
        <v>1</v>
      </c>
      <c r="D957" s="22">
        <v>0.34</v>
      </c>
      <c r="E957" s="22">
        <v>0.33</v>
      </c>
      <c r="F957" s="145">
        <v>0.3</v>
      </c>
      <c r="G957" s="22">
        <v>0.34</v>
      </c>
      <c r="H957" s="22">
        <v>0.32</v>
      </c>
      <c r="I957" s="145">
        <v>0.3</v>
      </c>
      <c r="J957" s="22">
        <v>0.34220409785044403</v>
      </c>
      <c r="K957" s="145">
        <v>0.22</v>
      </c>
      <c r="L957" s="151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>
        <v>1</v>
      </c>
      <c r="C958" s="9">
        <v>2</v>
      </c>
      <c r="D958" s="11">
        <v>0.33</v>
      </c>
      <c r="E958" s="11">
        <v>0.32</v>
      </c>
      <c r="F958" s="147">
        <v>0.3</v>
      </c>
      <c r="G958" s="11">
        <v>0.34</v>
      </c>
      <c r="H958" s="11">
        <v>0.33</v>
      </c>
      <c r="I958" s="147">
        <v>0.3</v>
      </c>
      <c r="J958" s="11">
        <v>0.33137539860206233</v>
      </c>
      <c r="K958" s="147">
        <v>0.22</v>
      </c>
      <c r="L958" s="151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20</v>
      </c>
    </row>
    <row r="959" spans="1:65">
      <c r="A959" s="30"/>
      <c r="B959" s="19">
        <v>1</v>
      </c>
      <c r="C959" s="9">
        <v>3</v>
      </c>
      <c r="D959" s="11">
        <v>0.33</v>
      </c>
      <c r="E959" s="11">
        <v>0.32</v>
      </c>
      <c r="F959" s="147">
        <v>0.3</v>
      </c>
      <c r="G959" s="11">
        <v>0.33</v>
      </c>
      <c r="H959" s="11">
        <v>0.33</v>
      </c>
      <c r="I959" s="147">
        <v>0.3</v>
      </c>
      <c r="J959" s="11">
        <v>0.34090997172683779</v>
      </c>
      <c r="K959" s="147">
        <v>0.22</v>
      </c>
      <c r="L959" s="151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16</v>
      </c>
    </row>
    <row r="960" spans="1:65">
      <c r="A960" s="30"/>
      <c r="B960" s="19">
        <v>1</v>
      </c>
      <c r="C960" s="9">
        <v>4</v>
      </c>
      <c r="D960" s="11">
        <v>0.35</v>
      </c>
      <c r="E960" s="11">
        <v>0.32</v>
      </c>
      <c r="F960" s="147">
        <v>0.3</v>
      </c>
      <c r="G960" s="11">
        <v>0.33</v>
      </c>
      <c r="H960" s="11">
        <v>0.32</v>
      </c>
      <c r="I960" s="147">
        <v>0.3</v>
      </c>
      <c r="J960" s="146">
        <v>0.32014573050592754</v>
      </c>
      <c r="K960" s="147">
        <v>0.23</v>
      </c>
      <c r="L960" s="151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0.33219636247426043</v>
      </c>
    </row>
    <row r="961" spans="1:65">
      <c r="A961" s="30"/>
      <c r="B961" s="19">
        <v>1</v>
      </c>
      <c r="C961" s="9">
        <v>5</v>
      </c>
      <c r="D961" s="11">
        <v>0.33</v>
      </c>
      <c r="E961" s="11">
        <v>0.32</v>
      </c>
      <c r="F961" s="147">
        <v>0.3</v>
      </c>
      <c r="G961" s="11">
        <v>0.34</v>
      </c>
      <c r="H961" s="11">
        <v>0.32</v>
      </c>
      <c r="I961" s="147">
        <v>0.3</v>
      </c>
      <c r="J961" s="11">
        <v>0.34973807840457255</v>
      </c>
      <c r="K961" s="147">
        <v>0.22</v>
      </c>
      <c r="L961" s="151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113</v>
      </c>
    </row>
    <row r="962" spans="1:65">
      <c r="A962" s="30"/>
      <c r="B962" s="19">
        <v>1</v>
      </c>
      <c r="C962" s="9">
        <v>6</v>
      </c>
      <c r="D962" s="11">
        <v>0.34</v>
      </c>
      <c r="E962" s="11">
        <v>0.32</v>
      </c>
      <c r="F962" s="147">
        <v>0.3</v>
      </c>
      <c r="G962" s="11">
        <v>0.34</v>
      </c>
      <c r="H962" s="11">
        <v>0.33</v>
      </c>
      <c r="I962" s="147">
        <v>0.3</v>
      </c>
      <c r="J962" s="11">
        <v>0.34068151527259499</v>
      </c>
      <c r="K962" s="147">
        <v>0.22</v>
      </c>
      <c r="L962" s="151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20" t="s">
        <v>275</v>
      </c>
      <c r="C963" s="12"/>
      <c r="D963" s="23">
        <v>0.33666666666666667</v>
      </c>
      <c r="E963" s="23">
        <v>0.32166666666666671</v>
      </c>
      <c r="F963" s="23">
        <v>0.3</v>
      </c>
      <c r="G963" s="23">
        <v>0.33666666666666667</v>
      </c>
      <c r="H963" s="23">
        <v>0.32500000000000001</v>
      </c>
      <c r="I963" s="23">
        <v>0.3</v>
      </c>
      <c r="J963" s="23">
        <v>0.3375091320604065</v>
      </c>
      <c r="K963" s="23">
        <v>0.22166666666666668</v>
      </c>
      <c r="L963" s="151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276</v>
      </c>
      <c r="C964" s="29"/>
      <c r="D964" s="11">
        <v>0.33500000000000002</v>
      </c>
      <c r="E964" s="11">
        <v>0.32</v>
      </c>
      <c r="F964" s="11">
        <v>0.3</v>
      </c>
      <c r="G964" s="11">
        <v>0.34</v>
      </c>
      <c r="H964" s="11">
        <v>0.32500000000000001</v>
      </c>
      <c r="I964" s="11">
        <v>0.3</v>
      </c>
      <c r="J964" s="11">
        <v>0.34079574349971642</v>
      </c>
      <c r="K964" s="11">
        <v>0.22</v>
      </c>
      <c r="L964" s="151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277</v>
      </c>
      <c r="C965" s="29"/>
      <c r="D965" s="24">
        <v>8.1649658092772491E-3</v>
      </c>
      <c r="E965" s="24">
        <v>4.0824829046386341E-3</v>
      </c>
      <c r="F965" s="24">
        <v>0</v>
      </c>
      <c r="G965" s="24">
        <v>5.1639777949432277E-3</v>
      </c>
      <c r="H965" s="24">
        <v>5.4772255750516656E-3</v>
      </c>
      <c r="I965" s="24">
        <v>0</v>
      </c>
      <c r="J965" s="24">
        <v>1.031823587460527E-2</v>
      </c>
      <c r="K965" s="24">
        <v>4.0824829046386341E-3</v>
      </c>
      <c r="L965" s="203"/>
      <c r="M965" s="204"/>
      <c r="N965" s="204"/>
      <c r="O965" s="204"/>
      <c r="P965" s="204"/>
      <c r="Q965" s="204"/>
      <c r="R965" s="204"/>
      <c r="S965" s="204"/>
      <c r="T965" s="204"/>
      <c r="U965" s="204"/>
      <c r="V965" s="204"/>
      <c r="W965" s="204"/>
      <c r="X965" s="204"/>
      <c r="Y965" s="204"/>
      <c r="Z965" s="204"/>
      <c r="AA965" s="204"/>
      <c r="AB965" s="204"/>
      <c r="AC965" s="204"/>
      <c r="AD965" s="204"/>
      <c r="AE965" s="204"/>
      <c r="AF965" s="204"/>
      <c r="AG965" s="204"/>
      <c r="AH965" s="204"/>
      <c r="AI965" s="204"/>
      <c r="AJ965" s="204"/>
      <c r="AK965" s="204"/>
      <c r="AL965" s="204"/>
      <c r="AM965" s="204"/>
      <c r="AN965" s="204"/>
      <c r="AO965" s="204"/>
      <c r="AP965" s="204"/>
      <c r="AQ965" s="204"/>
      <c r="AR965" s="204"/>
      <c r="AS965" s="204"/>
      <c r="AT965" s="204"/>
      <c r="AU965" s="204"/>
      <c r="AV965" s="204"/>
      <c r="AW965" s="204"/>
      <c r="AX965" s="204"/>
      <c r="AY965" s="204"/>
      <c r="AZ965" s="204"/>
      <c r="BA965" s="204"/>
      <c r="BB965" s="204"/>
      <c r="BC965" s="204"/>
      <c r="BD965" s="204"/>
      <c r="BE965" s="204"/>
      <c r="BF965" s="204"/>
      <c r="BG965" s="204"/>
      <c r="BH965" s="204"/>
      <c r="BI965" s="204"/>
      <c r="BJ965" s="204"/>
      <c r="BK965" s="204"/>
      <c r="BL965" s="204"/>
      <c r="BM965" s="56"/>
    </row>
    <row r="966" spans="1:65">
      <c r="A966" s="30"/>
      <c r="B966" s="3" t="s">
        <v>86</v>
      </c>
      <c r="C966" s="29"/>
      <c r="D966" s="13">
        <v>2.4252373690922521E-2</v>
      </c>
      <c r="E966" s="13">
        <v>1.2691656698358447E-2</v>
      </c>
      <c r="F966" s="13">
        <v>0</v>
      </c>
      <c r="G966" s="13">
        <v>1.5338547905771964E-2</v>
      </c>
      <c r="H966" s="13">
        <v>1.6853001769389739E-2</v>
      </c>
      <c r="I966" s="13">
        <v>0</v>
      </c>
      <c r="J966" s="13">
        <v>3.0571723531197786E-2</v>
      </c>
      <c r="K966" s="13">
        <v>1.841721611115173E-2</v>
      </c>
      <c r="L966" s="151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278</v>
      </c>
      <c r="C967" s="29"/>
      <c r="D967" s="13">
        <v>1.3456812588526157E-2</v>
      </c>
      <c r="E967" s="13">
        <v>-3.1697203813932817E-2</v>
      </c>
      <c r="F967" s="13">
        <v>-9.6919671950818298E-2</v>
      </c>
      <c r="G967" s="13">
        <v>1.3456812588526157E-2</v>
      </c>
      <c r="H967" s="13">
        <v>-2.1662977946719786E-2</v>
      </c>
      <c r="I967" s="13">
        <v>-9.6919671950818298E-2</v>
      </c>
      <c r="J967" s="13">
        <v>1.5992859002355031E-2</v>
      </c>
      <c r="K967" s="13">
        <v>-0.33272397983032675</v>
      </c>
      <c r="L967" s="151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46" t="s">
        <v>279</v>
      </c>
      <c r="C968" s="47"/>
      <c r="D968" s="45">
        <v>0.63</v>
      </c>
      <c r="E968" s="45">
        <v>0.99</v>
      </c>
      <c r="F968" s="45" t="s">
        <v>280</v>
      </c>
      <c r="G968" s="45">
        <v>0.63</v>
      </c>
      <c r="H968" s="45">
        <v>0.63</v>
      </c>
      <c r="I968" s="45" t="s">
        <v>280</v>
      </c>
      <c r="J968" s="45">
        <v>0.72</v>
      </c>
      <c r="K968" s="45">
        <v>11.77</v>
      </c>
      <c r="L968" s="151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1"/>
      <c r="C969" s="20"/>
      <c r="D969" s="20"/>
      <c r="E969" s="20"/>
      <c r="F969" s="20"/>
      <c r="G969" s="20"/>
      <c r="H969" s="20"/>
      <c r="I969" s="20"/>
      <c r="J969" s="20"/>
      <c r="K969" s="20"/>
      <c r="BM969" s="55"/>
    </row>
    <row r="970" spans="1:65" ht="15">
      <c r="B970" s="8" t="s">
        <v>640</v>
      </c>
      <c r="BM970" s="28" t="s">
        <v>66</v>
      </c>
    </row>
    <row r="971" spans="1:65" ht="15">
      <c r="A971" s="25" t="s">
        <v>27</v>
      </c>
      <c r="B971" s="18" t="s">
        <v>110</v>
      </c>
      <c r="C971" s="15" t="s">
        <v>111</v>
      </c>
      <c r="D971" s="16" t="s">
        <v>227</v>
      </c>
      <c r="E971" s="17" t="s">
        <v>227</v>
      </c>
      <c r="F971" s="17" t="s">
        <v>227</v>
      </c>
      <c r="G971" s="17" t="s">
        <v>227</v>
      </c>
      <c r="H971" s="17" t="s">
        <v>227</v>
      </c>
      <c r="I971" s="17" t="s">
        <v>227</v>
      </c>
      <c r="J971" s="17" t="s">
        <v>227</v>
      </c>
      <c r="K971" s="17" t="s">
        <v>227</v>
      </c>
      <c r="L971" s="17" t="s">
        <v>227</v>
      </c>
      <c r="M971" s="17" t="s">
        <v>227</v>
      </c>
      <c r="N971" s="17" t="s">
        <v>227</v>
      </c>
      <c r="O971" s="17" t="s">
        <v>227</v>
      </c>
      <c r="P971" s="17" t="s">
        <v>227</v>
      </c>
      <c r="Q971" s="17" t="s">
        <v>227</v>
      </c>
      <c r="R971" s="17" t="s">
        <v>227</v>
      </c>
      <c r="S971" s="17" t="s">
        <v>227</v>
      </c>
      <c r="T971" s="17" t="s">
        <v>227</v>
      </c>
      <c r="U971" s="17" t="s">
        <v>227</v>
      </c>
      <c r="V971" s="17" t="s">
        <v>227</v>
      </c>
      <c r="W971" s="17" t="s">
        <v>227</v>
      </c>
      <c r="X971" s="17" t="s">
        <v>227</v>
      </c>
      <c r="Y971" s="17" t="s">
        <v>227</v>
      </c>
      <c r="Z971" s="17" t="s">
        <v>227</v>
      </c>
      <c r="AA971" s="17" t="s">
        <v>227</v>
      </c>
      <c r="AB971" s="17" t="s">
        <v>227</v>
      </c>
      <c r="AC971" s="151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228</v>
      </c>
      <c r="C972" s="9" t="s">
        <v>228</v>
      </c>
      <c r="D972" s="149" t="s">
        <v>230</v>
      </c>
      <c r="E972" s="150" t="s">
        <v>231</v>
      </c>
      <c r="F972" s="150" t="s">
        <v>232</v>
      </c>
      <c r="G972" s="150" t="s">
        <v>233</v>
      </c>
      <c r="H972" s="150" t="s">
        <v>234</v>
      </c>
      <c r="I972" s="150" t="s">
        <v>235</v>
      </c>
      <c r="J972" s="150" t="s">
        <v>236</v>
      </c>
      <c r="K972" s="150" t="s">
        <v>237</v>
      </c>
      <c r="L972" s="150" t="s">
        <v>238</v>
      </c>
      <c r="M972" s="150" t="s">
        <v>239</v>
      </c>
      <c r="N972" s="150" t="s">
        <v>240</v>
      </c>
      <c r="O972" s="150" t="s">
        <v>241</v>
      </c>
      <c r="P972" s="150" t="s">
        <v>242</v>
      </c>
      <c r="Q972" s="150" t="s">
        <v>244</v>
      </c>
      <c r="R972" s="150" t="s">
        <v>247</v>
      </c>
      <c r="S972" s="150" t="s">
        <v>248</v>
      </c>
      <c r="T972" s="150" t="s">
        <v>304</v>
      </c>
      <c r="U972" s="150" t="s">
        <v>256</v>
      </c>
      <c r="V972" s="150" t="s">
        <v>257</v>
      </c>
      <c r="W972" s="150" t="s">
        <v>305</v>
      </c>
      <c r="X972" s="150" t="s">
        <v>259</v>
      </c>
      <c r="Y972" s="150" t="s">
        <v>260</v>
      </c>
      <c r="Z972" s="150" t="s">
        <v>264</v>
      </c>
      <c r="AA972" s="150" t="s">
        <v>265</v>
      </c>
      <c r="AB972" s="150" t="s">
        <v>266</v>
      </c>
      <c r="AC972" s="151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3</v>
      </c>
    </row>
    <row r="973" spans="1:65">
      <c r="A973" s="30"/>
      <c r="B973" s="19"/>
      <c r="C973" s="9"/>
      <c r="D973" s="10" t="s">
        <v>340</v>
      </c>
      <c r="E973" s="11" t="s">
        <v>341</v>
      </c>
      <c r="F973" s="11" t="s">
        <v>341</v>
      </c>
      <c r="G973" s="11" t="s">
        <v>340</v>
      </c>
      <c r="H973" s="11" t="s">
        <v>341</v>
      </c>
      <c r="I973" s="11" t="s">
        <v>341</v>
      </c>
      <c r="J973" s="11" t="s">
        <v>340</v>
      </c>
      <c r="K973" s="11" t="s">
        <v>340</v>
      </c>
      <c r="L973" s="11" t="s">
        <v>340</v>
      </c>
      <c r="M973" s="11" t="s">
        <v>340</v>
      </c>
      <c r="N973" s="11" t="s">
        <v>340</v>
      </c>
      <c r="O973" s="11" t="s">
        <v>340</v>
      </c>
      <c r="P973" s="11" t="s">
        <v>340</v>
      </c>
      <c r="Q973" s="11" t="s">
        <v>340</v>
      </c>
      <c r="R973" s="11" t="s">
        <v>340</v>
      </c>
      <c r="S973" s="11" t="s">
        <v>341</v>
      </c>
      <c r="T973" s="11" t="s">
        <v>341</v>
      </c>
      <c r="U973" s="11" t="s">
        <v>340</v>
      </c>
      <c r="V973" s="11" t="s">
        <v>342</v>
      </c>
      <c r="W973" s="11" t="s">
        <v>340</v>
      </c>
      <c r="X973" s="11" t="s">
        <v>341</v>
      </c>
      <c r="Y973" s="11" t="s">
        <v>341</v>
      </c>
      <c r="Z973" s="11" t="s">
        <v>341</v>
      </c>
      <c r="AA973" s="11" t="s">
        <v>340</v>
      </c>
      <c r="AB973" s="11" t="s">
        <v>340</v>
      </c>
      <c r="AC973" s="151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</v>
      </c>
    </row>
    <row r="974" spans="1:65">
      <c r="A974" s="30"/>
      <c r="B974" s="19"/>
      <c r="C974" s="9"/>
      <c r="D974" s="26" t="s">
        <v>344</v>
      </c>
      <c r="E974" s="26" t="s">
        <v>345</v>
      </c>
      <c r="F974" s="26" t="s">
        <v>344</v>
      </c>
      <c r="G974" s="26" t="s">
        <v>346</v>
      </c>
      <c r="H974" s="26" t="s">
        <v>347</v>
      </c>
      <c r="I974" s="26" t="s">
        <v>345</v>
      </c>
      <c r="J974" s="26" t="s">
        <v>345</v>
      </c>
      <c r="K974" s="26" t="s">
        <v>345</v>
      </c>
      <c r="L974" s="26" t="s">
        <v>345</v>
      </c>
      <c r="M974" s="26" t="s">
        <v>345</v>
      </c>
      <c r="N974" s="26" t="s">
        <v>345</v>
      </c>
      <c r="O974" s="26" t="s">
        <v>345</v>
      </c>
      <c r="P974" s="26" t="s">
        <v>345</v>
      </c>
      <c r="Q974" s="26" t="s">
        <v>348</v>
      </c>
      <c r="R974" s="26" t="s">
        <v>345</v>
      </c>
      <c r="S974" s="26" t="s">
        <v>344</v>
      </c>
      <c r="T974" s="26" t="s">
        <v>345</v>
      </c>
      <c r="U974" s="26" t="s">
        <v>345</v>
      </c>
      <c r="V974" s="26" t="s">
        <v>345</v>
      </c>
      <c r="W974" s="26"/>
      <c r="X974" s="26" t="s">
        <v>344</v>
      </c>
      <c r="Y974" s="26" t="s">
        <v>345</v>
      </c>
      <c r="Z974" s="26" t="s">
        <v>347</v>
      </c>
      <c r="AA974" s="26" t="s">
        <v>347</v>
      </c>
      <c r="AB974" s="26" t="s">
        <v>116</v>
      </c>
      <c r="AC974" s="151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</v>
      </c>
    </row>
    <row r="975" spans="1:65">
      <c r="A975" s="30"/>
      <c r="B975" s="18">
        <v>1</v>
      </c>
      <c r="C975" s="14">
        <v>1</v>
      </c>
      <c r="D975" s="22">
        <v>0.65</v>
      </c>
      <c r="E975" s="22">
        <v>0.62</v>
      </c>
      <c r="F975" s="22">
        <v>0.6</v>
      </c>
      <c r="G975" s="22">
        <v>0.49</v>
      </c>
      <c r="H975" s="22">
        <v>0.60757751385661196</v>
      </c>
      <c r="I975" s="22">
        <v>0.56999999999999995</v>
      </c>
      <c r="J975" s="145">
        <v>1.71</v>
      </c>
      <c r="K975" s="22">
        <v>0.54</v>
      </c>
      <c r="L975" s="22">
        <v>0.56999999999999995</v>
      </c>
      <c r="M975" s="22">
        <v>0.57999999999999996</v>
      </c>
      <c r="N975" s="22">
        <v>0.63</v>
      </c>
      <c r="O975" s="22">
        <v>0.64</v>
      </c>
      <c r="P975" s="22">
        <v>0.57999999999999996</v>
      </c>
      <c r="Q975" s="22">
        <v>0.63</v>
      </c>
      <c r="R975" s="145">
        <v>0.6</v>
      </c>
      <c r="S975" s="22">
        <v>0.7</v>
      </c>
      <c r="T975" s="22">
        <v>0.62</v>
      </c>
      <c r="U975" s="22">
        <v>0.5</v>
      </c>
      <c r="V975" s="145" t="s">
        <v>327</v>
      </c>
      <c r="W975" s="22">
        <v>0.44243508246585278</v>
      </c>
      <c r="X975" s="22">
        <v>0.5</v>
      </c>
      <c r="Y975" s="22">
        <v>0.5</v>
      </c>
      <c r="Z975" s="22">
        <v>0.62</v>
      </c>
      <c r="AA975" s="145">
        <v>0.6</v>
      </c>
      <c r="AB975" s="145">
        <v>0.7</v>
      </c>
      <c r="AC975" s="151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>
        <v>1</v>
      </c>
      <c r="C976" s="9">
        <v>2</v>
      </c>
      <c r="D976" s="11">
        <v>0.6</v>
      </c>
      <c r="E976" s="11">
        <v>0.63</v>
      </c>
      <c r="F976" s="11">
        <v>0.63</v>
      </c>
      <c r="G976" s="11">
        <v>0.55000000000000004</v>
      </c>
      <c r="H976" s="11">
        <v>0.54365776952942879</v>
      </c>
      <c r="I976" s="11">
        <v>0.67</v>
      </c>
      <c r="J976" s="147">
        <v>1.08</v>
      </c>
      <c r="K976" s="11">
        <v>0.52</v>
      </c>
      <c r="L976" s="11">
        <v>0.54</v>
      </c>
      <c r="M976" s="11">
        <v>0.57999999999999996</v>
      </c>
      <c r="N976" s="11">
        <v>0.67</v>
      </c>
      <c r="O976" s="11">
        <v>0.61</v>
      </c>
      <c r="P976" s="11">
        <v>0.64</v>
      </c>
      <c r="Q976" s="11">
        <v>0.63</v>
      </c>
      <c r="R976" s="147">
        <v>0.6</v>
      </c>
      <c r="S976" s="11">
        <v>0.64</v>
      </c>
      <c r="T976" s="11">
        <v>0.55000000000000004</v>
      </c>
      <c r="U976" s="11">
        <v>0.46</v>
      </c>
      <c r="V976" s="147" t="s">
        <v>327</v>
      </c>
      <c r="W976" s="146">
        <v>0.31375029222670564</v>
      </c>
      <c r="X976" s="11">
        <v>0.55000000000000004</v>
      </c>
      <c r="Y976" s="11">
        <v>0.53</v>
      </c>
      <c r="Z976" s="11">
        <v>0.65</v>
      </c>
      <c r="AA976" s="147">
        <v>0.6</v>
      </c>
      <c r="AB976" s="147">
        <v>0.7</v>
      </c>
      <c r="AC976" s="151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21</v>
      </c>
    </row>
    <row r="977" spans="1:65">
      <c r="A977" s="30"/>
      <c r="B977" s="19">
        <v>1</v>
      </c>
      <c r="C977" s="9">
        <v>3</v>
      </c>
      <c r="D977" s="11">
        <v>0.63</v>
      </c>
      <c r="E977" s="11">
        <v>0.62</v>
      </c>
      <c r="F977" s="11">
        <v>0.54</v>
      </c>
      <c r="G977" s="11">
        <v>0.5</v>
      </c>
      <c r="H977" s="11">
        <v>0.62133323656767903</v>
      </c>
      <c r="I977" s="11">
        <v>0.68</v>
      </c>
      <c r="J977" s="147">
        <v>0.61</v>
      </c>
      <c r="K977" s="11">
        <v>0.52</v>
      </c>
      <c r="L977" s="146">
        <v>0.63</v>
      </c>
      <c r="M977" s="11">
        <v>0.57999999999999996</v>
      </c>
      <c r="N977" s="11">
        <v>0.67</v>
      </c>
      <c r="O977" s="11">
        <v>0.65</v>
      </c>
      <c r="P977" s="11">
        <v>0.54</v>
      </c>
      <c r="Q977" s="11">
        <v>0.56999999999999995</v>
      </c>
      <c r="R977" s="147">
        <v>0.6</v>
      </c>
      <c r="S977" s="11">
        <v>0.65</v>
      </c>
      <c r="T977" s="11">
        <v>0.57999999999999996</v>
      </c>
      <c r="U977" s="11">
        <v>0.5</v>
      </c>
      <c r="V977" s="147" t="s">
        <v>327</v>
      </c>
      <c r="W977" s="11">
        <v>0.45117932806544803</v>
      </c>
      <c r="X977" s="11">
        <v>0.44999999999999996</v>
      </c>
      <c r="Y977" s="11">
        <v>0.53</v>
      </c>
      <c r="Z977" s="11">
        <v>0.6</v>
      </c>
      <c r="AA977" s="147">
        <v>0.6</v>
      </c>
      <c r="AB977" s="147">
        <v>0.7</v>
      </c>
      <c r="AC977" s="151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16</v>
      </c>
    </row>
    <row r="978" spans="1:65">
      <c r="A978" s="30"/>
      <c r="B978" s="19">
        <v>1</v>
      </c>
      <c r="C978" s="9">
        <v>4</v>
      </c>
      <c r="D978" s="11">
        <v>0.54</v>
      </c>
      <c r="E978" s="11">
        <v>0.64</v>
      </c>
      <c r="F978" s="11">
        <v>0.59</v>
      </c>
      <c r="G978" s="11">
        <v>0.53</v>
      </c>
      <c r="H978" s="11">
        <v>0.47506059775147402</v>
      </c>
      <c r="I978" s="11">
        <v>0.54</v>
      </c>
      <c r="J978" s="147">
        <v>0.13</v>
      </c>
      <c r="K978" s="11">
        <v>0.54</v>
      </c>
      <c r="L978" s="11">
        <v>0.56000000000000005</v>
      </c>
      <c r="M978" s="11">
        <v>0.59</v>
      </c>
      <c r="N978" s="11">
        <v>0.64</v>
      </c>
      <c r="O978" s="11">
        <v>0.62</v>
      </c>
      <c r="P978" s="11">
        <v>0.62</v>
      </c>
      <c r="Q978" s="11">
        <v>0.68</v>
      </c>
      <c r="R978" s="147">
        <v>0.6</v>
      </c>
      <c r="S978" s="11">
        <v>0.71</v>
      </c>
      <c r="T978" s="11">
        <v>0.56999999999999995</v>
      </c>
      <c r="U978" s="11">
        <v>0.49</v>
      </c>
      <c r="V978" s="147" t="s">
        <v>327</v>
      </c>
      <c r="W978" s="11">
        <v>0.50762681242095364</v>
      </c>
      <c r="X978" s="11">
        <v>0.44999999999999996</v>
      </c>
      <c r="Y978" s="11">
        <v>0.53</v>
      </c>
      <c r="Z978" s="11">
        <v>0.65</v>
      </c>
      <c r="AA978" s="147">
        <v>0.6</v>
      </c>
      <c r="AB978" s="147">
        <v>0.7</v>
      </c>
      <c r="AC978" s="151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0.57416345803273805</v>
      </c>
    </row>
    <row r="979" spans="1:65">
      <c r="A979" s="30"/>
      <c r="B979" s="19">
        <v>1</v>
      </c>
      <c r="C979" s="9">
        <v>5</v>
      </c>
      <c r="D979" s="11">
        <v>0.62</v>
      </c>
      <c r="E979" s="11">
        <v>0.66</v>
      </c>
      <c r="F979" s="11">
        <v>0.6</v>
      </c>
      <c r="G979" s="11">
        <v>0.53</v>
      </c>
      <c r="H979" s="11">
        <v>0.48371877029929899</v>
      </c>
      <c r="I979" s="11">
        <v>0.6</v>
      </c>
      <c r="J979" s="147">
        <v>1.1299999999999999</v>
      </c>
      <c r="K979" s="11">
        <v>0.54</v>
      </c>
      <c r="L979" s="11">
        <v>0.54</v>
      </c>
      <c r="M979" s="11">
        <v>0.57999999999999996</v>
      </c>
      <c r="N979" s="11">
        <v>0.61</v>
      </c>
      <c r="O979" s="11">
        <v>0.55000000000000004</v>
      </c>
      <c r="P979" s="11">
        <v>0.5</v>
      </c>
      <c r="Q979" s="11">
        <v>0.64</v>
      </c>
      <c r="R979" s="147">
        <v>0.6</v>
      </c>
      <c r="S979" s="11">
        <v>0.65</v>
      </c>
      <c r="T979" s="11">
        <v>0.63</v>
      </c>
      <c r="U979" s="11">
        <v>0.48</v>
      </c>
      <c r="V979" s="147" t="s">
        <v>327</v>
      </c>
      <c r="W979" s="11">
        <v>0.57278173638930241</v>
      </c>
      <c r="X979" s="11">
        <v>0.5</v>
      </c>
      <c r="Y979" s="146">
        <v>0.44</v>
      </c>
      <c r="Z979" s="11">
        <v>0.68</v>
      </c>
      <c r="AA979" s="147">
        <v>0.6</v>
      </c>
      <c r="AB979" s="147">
        <v>0.6</v>
      </c>
      <c r="AC979" s="151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114</v>
      </c>
    </row>
    <row r="980" spans="1:65">
      <c r="A980" s="30"/>
      <c r="B980" s="19">
        <v>1</v>
      </c>
      <c r="C980" s="9">
        <v>6</v>
      </c>
      <c r="D980" s="11">
        <v>0.59</v>
      </c>
      <c r="E980" s="11">
        <v>0.6</v>
      </c>
      <c r="F980" s="11">
        <v>0.55000000000000004</v>
      </c>
      <c r="G980" s="11">
        <v>0.48</v>
      </c>
      <c r="H980" s="11">
        <v>0.53822961042524597</v>
      </c>
      <c r="I980" s="11">
        <v>0.56999999999999995</v>
      </c>
      <c r="J980" s="147">
        <v>0.59</v>
      </c>
      <c r="K980" s="11">
        <v>0.52</v>
      </c>
      <c r="L980" s="11">
        <v>0.53</v>
      </c>
      <c r="M980" s="11">
        <v>0.56999999999999995</v>
      </c>
      <c r="N980" s="11">
        <v>0.66</v>
      </c>
      <c r="O980" s="11">
        <v>0.59</v>
      </c>
      <c r="P980" s="11">
        <v>0.63</v>
      </c>
      <c r="Q980" s="11">
        <v>0.64</v>
      </c>
      <c r="R980" s="147">
        <v>0.6</v>
      </c>
      <c r="S980" s="11">
        <v>0.65</v>
      </c>
      <c r="T980" s="11">
        <v>0.55000000000000004</v>
      </c>
      <c r="U980" s="11">
        <v>0.5</v>
      </c>
      <c r="V980" s="147" t="s">
        <v>327</v>
      </c>
      <c r="W980" s="11">
        <v>0.39767492857411363</v>
      </c>
      <c r="X980" s="11">
        <v>0.5</v>
      </c>
      <c r="Y980" s="11">
        <v>0.54</v>
      </c>
      <c r="Z980" s="11">
        <v>0.64</v>
      </c>
      <c r="AA980" s="147">
        <v>0.6</v>
      </c>
      <c r="AB980" s="147">
        <v>0.6</v>
      </c>
      <c r="AC980" s="151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20" t="s">
        <v>275</v>
      </c>
      <c r="C981" s="12"/>
      <c r="D981" s="23">
        <v>0.60499999999999998</v>
      </c>
      <c r="E981" s="23">
        <v>0.62833333333333341</v>
      </c>
      <c r="F981" s="23">
        <v>0.58499999999999996</v>
      </c>
      <c r="G981" s="23">
        <v>0.51333333333333342</v>
      </c>
      <c r="H981" s="23">
        <v>0.5449295830716232</v>
      </c>
      <c r="I981" s="23">
        <v>0.60499999999999998</v>
      </c>
      <c r="J981" s="23">
        <v>0.875</v>
      </c>
      <c r="K981" s="23">
        <v>0.53</v>
      </c>
      <c r="L981" s="23">
        <v>0.56166666666666665</v>
      </c>
      <c r="M981" s="23">
        <v>0.57999999999999996</v>
      </c>
      <c r="N981" s="23">
        <v>0.64666666666666672</v>
      </c>
      <c r="O981" s="23">
        <v>0.61</v>
      </c>
      <c r="P981" s="23">
        <v>0.58499999999999996</v>
      </c>
      <c r="Q981" s="23">
        <v>0.63166666666666671</v>
      </c>
      <c r="R981" s="23">
        <v>0.6</v>
      </c>
      <c r="S981" s="23">
        <v>0.66666666666666663</v>
      </c>
      <c r="T981" s="23">
        <v>0.58333333333333337</v>
      </c>
      <c r="U981" s="23">
        <v>0.48833333333333329</v>
      </c>
      <c r="V981" s="23" t="s">
        <v>714</v>
      </c>
      <c r="W981" s="23">
        <v>0.44757469669039601</v>
      </c>
      <c r="X981" s="23">
        <v>0.4916666666666667</v>
      </c>
      <c r="Y981" s="23">
        <v>0.5116666666666666</v>
      </c>
      <c r="Z981" s="23">
        <v>0.64</v>
      </c>
      <c r="AA981" s="23">
        <v>0.6</v>
      </c>
      <c r="AB981" s="23">
        <v>0.66666666666666663</v>
      </c>
      <c r="AC981" s="151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276</v>
      </c>
      <c r="C982" s="29"/>
      <c r="D982" s="11">
        <v>0.61</v>
      </c>
      <c r="E982" s="11">
        <v>0.625</v>
      </c>
      <c r="F982" s="11">
        <v>0.59499999999999997</v>
      </c>
      <c r="G982" s="11">
        <v>0.51500000000000001</v>
      </c>
      <c r="H982" s="11">
        <v>0.54094368997733744</v>
      </c>
      <c r="I982" s="11">
        <v>0.58499999999999996</v>
      </c>
      <c r="J982" s="11">
        <v>0.84499999999999997</v>
      </c>
      <c r="K982" s="11">
        <v>0.53</v>
      </c>
      <c r="L982" s="11">
        <v>0.55000000000000004</v>
      </c>
      <c r="M982" s="11">
        <v>0.57999999999999996</v>
      </c>
      <c r="N982" s="11">
        <v>0.65</v>
      </c>
      <c r="O982" s="11">
        <v>0.61499999999999999</v>
      </c>
      <c r="P982" s="11">
        <v>0.6</v>
      </c>
      <c r="Q982" s="11">
        <v>0.63500000000000001</v>
      </c>
      <c r="R982" s="11">
        <v>0.6</v>
      </c>
      <c r="S982" s="11">
        <v>0.65</v>
      </c>
      <c r="T982" s="11">
        <v>0.57499999999999996</v>
      </c>
      <c r="U982" s="11">
        <v>0.495</v>
      </c>
      <c r="V982" s="11" t="s">
        <v>714</v>
      </c>
      <c r="W982" s="11">
        <v>0.44680720526565043</v>
      </c>
      <c r="X982" s="11">
        <v>0.5</v>
      </c>
      <c r="Y982" s="11">
        <v>0.53</v>
      </c>
      <c r="Z982" s="11">
        <v>0.64500000000000002</v>
      </c>
      <c r="AA982" s="11">
        <v>0.6</v>
      </c>
      <c r="AB982" s="11">
        <v>0.7</v>
      </c>
      <c r="AC982" s="151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277</v>
      </c>
      <c r="C983" s="29"/>
      <c r="D983" s="24">
        <v>3.8340579025361622E-2</v>
      </c>
      <c r="E983" s="24">
        <v>2.041241452319317E-2</v>
      </c>
      <c r="F983" s="24">
        <v>3.391164991562632E-2</v>
      </c>
      <c r="G983" s="24">
        <v>2.7325202042558949E-2</v>
      </c>
      <c r="H983" s="24">
        <v>6.0724340016586352E-2</v>
      </c>
      <c r="I983" s="24">
        <v>5.7532599454570128E-2</v>
      </c>
      <c r="J983" s="24">
        <v>0.54968172609247212</v>
      </c>
      <c r="K983" s="24">
        <v>1.0954451150103331E-2</v>
      </c>
      <c r="L983" s="24">
        <v>3.6560452221856693E-2</v>
      </c>
      <c r="M983" s="24">
        <v>6.324555320336764E-3</v>
      </c>
      <c r="N983" s="24">
        <v>2.4221202832779957E-2</v>
      </c>
      <c r="O983" s="24">
        <v>3.6331804249169895E-2</v>
      </c>
      <c r="P983" s="24">
        <v>5.5767373974394741E-2</v>
      </c>
      <c r="Q983" s="24">
        <v>3.5449494589721145E-2</v>
      </c>
      <c r="R983" s="24">
        <v>0</v>
      </c>
      <c r="S983" s="24">
        <v>3.0110906108363211E-2</v>
      </c>
      <c r="T983" s="24">
        <v>3.4448028487370157E-2</v>
      </c>
      <c r="U983" s="24">
        <v>1.6020819787597219E-2</v>
      </c>
      <c r="V983" s="24" t="s">
        <v>714</v>
      </c>
      <c r="W983" s="24">
        <v>8.913072027502876E-2</v>
      </c>
      <c r="X983" s="24">
        <v>3.7638632635454083E-2</v>
      </c>
      <c r="Y983" s="24">
        <v>3.7638632635454063E-2</v>
      </c>
      <c r="Z983" s="24">
        <v>2.7568097504180468E-2</v>
      </c>
      <c r="AA983" s="24">
        <v>0</v>
      </c>
      <c r="AB983" s="24">
        <v>5.1639777949432218E-2</v>
      </c>
      <c r="AC983" s="151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86</v>
      </c>
      <c r="C984" s="29"/>
      <c r="D984" s="13">
        <v>6.3372857893159704E-2</v>
      </c>
      <c r="E984" s="13">
        <v>3.2486601363172149E-2</v>
      </c>
      <c r="F984" s="13">
        <v>5.7968632334403969E-2</v>
      </c>
      <c r="G984" s="13">
        <v>5.3230913069920019E-2</v>
      </c>
      <c r="H984" s="13">
        <v>0.11143520539718066</v>
      </c>
      <c r="I984" s="13">
        <v>9.509520571003327E-2</v>
      </c>
      <c r="J984" s="13">
        <v>0.62820768696282525</v>
      </c>
      <c r="K984" s="13">
        <v>2.0668775754911946E-2</v>
      </c>
      <c r="L984" s="13">
        <v>6.5092793273335364E-2</v>
      </c>
      <c r="M984" s="13">
        <v>1.090440572471856E-2</v>
      </c>
      <c r="N984" s="13">
        <v>3.7455468298113331E-2</v>
      </c>
      <c r="O984" s="13">
        <v>5.9560334834704749E-2</v>
      </c>
      <c r="P984" s="13">
        <v>9.5328844400674781E-2</v>
      </c>
      <c r="Q984" s="13">
        <v>5.6120571909848774E-2</v>
      </c>
      <c r="R984" s="13">
        <v>0</v>
      </c>
      <c r="S984" s="13">
        <v>4.5166359162544821E-2</v>
      </c>
      <c r="T984" s="13">
        <v>5.9053763121205978E-2</v>
      </c>
      <c r="U984" s="13">
        <v>3.2807139496786118E-2</v>
      </c>
      <c r="V984" s="13" t="s">
        <v>714</v>
      </c>
      <c r="W984" s="13">
        <v>0.19914155320689136</v>
      </c>
      <c r="X984" s="13">
        <v>7.655315112295745E-2</v>
      </c>
      <c r="Y984" s="13">
        <v>7.3560845541604039E-2</v>
      </c>
      <c r="Z984" s="13">
        <v>4.3075152350281982E-2</v>
      </c>
      <c r="AA984" s="13">
        <v>0</v>
      </c>
      <c r="AB984" s="13">
        <v>7.7459666924148338E-2</v>
      </c>
      <c r="AC984" s="151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278</v>
      </c>
      <c r="C985" s="29"/>
      <c r="D985" s="13">
        <v>5.3706904429128066E-2</v>
      </c>
      <c r="E985" s="13">
        <v>9.4345738208764018E-2</v>
      </c>
      <c r="F985" s="13">
        <v>1.8873618332297282E-2</v>
      </c>
      <c r="G985" s="13">
        <v>-0.10594565684801238</v>
      </c>
      <c r="H985" s="13">
        <v>-5.0915596511974415E-2</v>
      </c>
      <c r="I985" s="13">
        <v>5.3706904429128066E-2</v>
      </c>
      <c r="J985" s="13">
        <v>0.52395626673634221</v>
      </c>
      <c r="K985" s="13">
        <v>-7.6917918433986876E-2</v>
      </c>
      <c r="L985" s="13">
        <v>-2.1765215447338448E-2</v>
      </c>
      <c r="M985" s="13">
        <v>1.0165296808089641E-2</v>
      </c>
      <c r="N985" s="13">
        <v>0.12627625046419211</v>
      </c>
      <c r="O985" s="13">
        <v>6.2415225953335707E-2</v>
      </c>
      <c r="P985" s="13">
        <v>1.8873618332297282E-2</v>
      </c>
      <c r="Q985" s="13">
        <v>0.10015128589156896</v>
      </c>
      <c r="R985" s="13">
        <v>4.4998582904920426E-2</v>
      </c>
      <c r="S985" s="13">
        <v>0.16110953656102267</v>
      </c>
      <c r="T985" s="13">
        <v>1.5970844490894809E-2</v>
      </c>
      <c r="U985" s="13">
        <v>-0.14948726446905103</v>
      </c>
      <c r="V985" s="13" t="s">
        <v>714</v>
      </c>
      <c r="W985" s="13">
        <v>-0.22047512702406102</v>
      </c>
      <c r="X985" s="13">
        <v>-0.14368171678624575</v>
      </c>
      <c r="Y985" s="13">
        <v>-0.10884843068941519</v>
      </c>
      <c r="Z985" s="13">
        <v>0.11466515509858177</v>
      </c>
      <c r="AA985" s="13">
        <v>4.4998582904920426E-2</v>
      </c>
      <c r="AB985" s="13">
        <v>0.16110953656102267</v>
      </c>
      <c r="AC985" s="151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279</v>
      </c>
      <c r="C986" s="47"/>
      <c r="D986" s="45">
        <v>0.27</v>
      </c>
      <c r="E986" s="45">
        <v>0.56999999999999995</v>
      </c>
      <c r="F986" s="45">
        <v>0</v>
      </c>
      <c r="G986" s="45">
        <v>0.95</v>
      </c>
      <c r="H986" s="45">
        <v>0.53</v>
      </c>
      <c r="I986" s="45">
        <v>0.27</v>
      </c>
      <c r="J986" s="45">
        <v>3.85</v>
      </c>
      <c r="K986" s="45">
        <v>0.73</v>
      </c>
      <c r="L986" s="45">
        <v>0.31</v>
      </c>
      <c r="M986" s="45">
        <v>7.0000000000000007E-2</v>
      </c>
      <c r="N986" s="45">
        <v>0.82</v>
      </c>
      <c r="O986" s="45">
        <v>0.33</v>
      </c>
      <c r="P986" s="45">
        <v>0</v>
      </c>
      <c r="Q986" s="45">
        <v>0.62</v>
      </c>
      <c r="R986" s="45" t="s">
        <v>280</v>
      </c>
      <c r="S986" s="45">
        <v>1.08</v>
      </c>
      <c r="T986" s="45">
        <v>0.02</v>
      </c>
      <c r="U986" s="45">
        <v>1.28</v>
      </c>
      <c r="V986" s="45">
        <v>164.69</v>
      </c>
      <c r="W986" s="45">
        <v>1.82</v>
      </c>
      <c r="X986" s="45">
        <v>1.24</v>
      </c>
      <c r="Y986" s="45">
        <v>0.97</v>
      </c>
      <c r="Z986" s="45">
        <v>0.73</v>
      </c>
      <c r="AA986" s="45" t="s">
        <v>280</v>
      </c>
      <c r="AB986" s="45" t="s">
        <v>280</v>
      </c>
      <c r="AC986" s="151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 t="s">
        <v>368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BM987" s="55"/>
    </row>
    <row r="988" spans="1:65">
      <c r="BM988" s="55"/>
    </row>
    <row r="989" spans="1:65" ht="15">
      <c r="B989" s="8" t="s">
        <v>641</v>
      </c>
      <c r="BM989" s="28" t="s">
        <v>66</v>
      </c>
    </row>
    <row r="990" spans="1:65" ht="15">
      <c r="A990" s="25" t="s">
        <v>30</v>
      </c>
      <c r="B990" s="18" t="s">
        <v>110</v>
      </c>
      <c r="C990" s="15" t="s">
        <v>111</v>
      </c>
      <c r="D990" s="16" t="s">
        <v>227</v>
      </c>
      <c r="E990" s="17" t="s">
        <v>227</v>
      </c>
      <c r="F990" s="17" t="s">
        <v>227</v>
      </c>
      <c r="G990" s="17" t="s">
        <v>227</v>
      </c>
      <c r="H990" s="17" t="s">
        <v>227</v>
      </c>
      <c r="I990" s="17" t="s">
        <v>227</v>
      </c>
      <c r="J990" s="17" t="s">
        <v>227</v>
      </c>
      <c r="K990" s="17" t="s">
        <v>227</v>
      </c>
      <c r="L990" s="17" t="s">
        <v>227</v>
      </c>
      <c r="M990" s="17" t="s">
        <v>227</v>
      </c>
      <c r="N990" s="17" t="s">
        <v>227</v>
      </c>
      <c r="O990" s="17" t="s">
        <v>227</v>
      </c>
      <c r="P990" s="17" t="s">
        <v>227</v>
      </c>
      <c r="Q990" s="17" t="s">
        <v>227</v>
      </c>
      <c r="R990" s="17" t="s">
        <v>227</v>
      </c>
      <c r="S990" s="17" t="s">
        <v>227</v>
      </c>
      <c r="T990" s="17" t="s">
        <v>227</v>
      </c>
      <c r="U990" s="17" t="s">
        <v>227</v>
      </c>
      <c r="V990" s="17" t="s">
        <v>227</v>
      </c>
      <c r="W990" s="17" t="s">
        <v>227</v>
      </c>
      <c r="X990" s="17" t="s">
        <v>227</v>
      </c>
      <c r="Y990" s="17" t="s">
        <v>227</v>
      </c>
      <c r="Z990" s="17" t="s">
        <v>227</v>
      </c>
      <c r="AA990" s="17" t="s">
        <v>227</v>
      </c>
      <c r="AB990" s="17" t="s">
        <v>227</v>
      </c>
      <c r="AC990" s="151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 t="s">
        <v>228</v>
      </c>
      <c r="C991" s="9" t="s">
        <v>228</v>
      </c>
      <c r="D991" s="149" t="s">
        <v>230</v>
      </c>
      <c r="E991" s="150" t="s">
        <v>231</v>
      </c>
      <c r="F991" s="150" t="s">
        <v>232</v>
      </c>
      <c r="G991" s="150" t="s">
        <v>233</v>
      </c>
      <c r="H991" s="150" t="s">
        <v>234</v>
      </c>
      <c r="I991" s="150" t="s">
        <v>235</v>
      </c>
      <c r="J991" s="150" t="s">
        <v>236</v>
      </c>
      <c r="K991" s="150" t="s">
        <v>237</v>
      </c>
      <c r="L991" s="150" t="s">
        <v>238</v>
      </c>
      <c r="M991" s="150" t="s">
        <v>239</v>
      </c>
      <c r="N991" s="150" t="s">
        <v>240</v>
      </c>
      <c r="O991" s="150" t="s">
        <v>241</v>
      </c>
      <c r="P991" s="150" t="s">
        <v>242</v>
      </c>
      <c r="Q991" s="150" t="s">
        <v>244</v>
      </c>
      <c r="R991" s="150" t="s">
        <v>247</v>
      </c>
      <c r="S991" s="150" t="s">
        <v>248</v>
      </c>
      <c r="T991" s="150" t="s">
        <v>304</v>
      </c>
      <c r="U991" s="150" t="s">
        <v>252</v>
      </c>
      <c r="V991" s="150" t="s">
        <v>255</v>
      </c>
      <c r="W991" s="150" t="s">
        <v>256</v>
      </c>
      <c r="X991" s="150" t="s">
        <v>305</v>
      </c>
      <c r="Y991" s="150" t="s">
        <v>259</v>
      </c>
      <c r="Z991" s="150" t="s">
        <v>264</v>
      </c>
      <c r="AA991" s="150" t="s">
        <v>265</v>
      </c>
      <c r="AB991" s="150" t="s">
        <v>266</v>
      </c>
      <c r="AC991" s="151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 t="s">
        <v>3</v>
      </c>
    </row>
    <row r="992" spans="1:65">
      <c r="A992" s="30"/>
      <c r="B992" s="19"/>
      <c r="C992" s="9"/>
      <c r="D992" s="10" t="s">
        <v>340</v>
      </c>
      <c r="E992" s="11" t="s">
        <v>341</v>
      </c>
      <c r="F992" s="11" t="s">
        <v>341</v>
      </c>
      <c r="G992" s="11" t="s">
        <v>340</v>
      </c>
      <c r="H992" s="11" t="s">
        <v>341</v>
      </c>
      <c r="I992" s="11" t="s">
        <v>341</v>
      </c>
      <c r="J992" s="11" t="s">
        <v>340</v>
      </c>
      <c r="K992" s="11" t="s">
        <v>340</v>
      </c>
      <c r="L992" s="11" t="s">
        <v>340</v>
      </c>
      <c r="M992" s="11" t="s">
        <v>340</v>
      </c>
      <c r="N992" s="11" t="s">
        <v>340</v>
      </c>
      <c r="O992" s="11" t="s">
        <v>340</v>
      </c>
      <c r="P992" s="11" t="s">
        <v>340</v>
      </c>
      <c r="Q992" s="11" t="s">
        <v>340</v>
      </c>
      <c r="R992" s="11" t="s">
        <v>340</v>
      </c>
      <c r="S992" s="11" t="s">
        <v>341</v>
      </c>
      <c r="T992" s="11" t="s">
        <v>341</v>
      </c>
      <c r="U992" s="11" t="s">
        <v>342</v>
      </c>
      <c r="V992" s="11" t="s">
        <v>340</v>
      </c>
      <c r="W992" s="11" t="s">
        <v>340</v>
      </c>
      <c r="X992" s="11" t="s">
        <v>340</v>
      </c>
      <c r="Y992" s="11" t="s">
        <v>341</v>
      </c>
      <c r="Z992" s="11" t="s">
        <v>341</v>
      </c>
      <c r="AA992" s="11" t="s">
        <v>340</v>
      </c>
      <c r="AB992" s="11" t="s">
        <v>340</v>
      </c>
      <c r="AC992" s="151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</v>
      </c>
    </row>
    <row r="993" spans="1:65">
      <c r="A993" s="30"/>
      <c r="B993" s="19"/>
      <c r="C993" s="9"/>
      <c r="D993" s="26" t="s">
        <v>344</v>
      </c>
      <c r="E993" s="26" t="s">
        <v>345</v>
      </c>
      <c r="F993" s="26" t="s">
        <v>344</v>
      </c>
      <c r="G993" s="26" t="s">
        <v>346</v>
      </c>
      <c r="H993" s="26" t="s">
        <v>347</v>
      </c>
      <c r="I993" s="26" t="s">
        <v>345</v>
      </c>
      <c r="J993" s="26" t="s">
        <v>345</v>
      </c>
      <c r="K993" s="26" t="s">
        <v>345</v>
      </c>
      <c r="L993" s="26" t="s">
        <v>345</v>
      </c>
      <c r="M993" s="26" t="s">
        <v>345</v>
      </c>
      <c r="N993" s="26" t="s">
        <v>345</v>
      </c>
      <c r="O993" s="26" t="s">
        <v>345</v>
      </c>
      <c r="P993" s="26" t="s">
        <v>345</v>
      </c>
      <c r="Q993" s="26" t="s">
        <v>348</v>
      </c>
      <c r="R993" s="26" t="s">
        <v>345</v>
      </c>
      <c r="S993" s="26" t="s">
        <v>344</v>
      </c>
      <c r="T993" s="26" t="s">
        <v>345</v>
      </c>
      <c r="U993" s="26" t="s">
        <v>347</v>
      </c>
      <c r="V993" s="26" t="s">
        <v>344</v>
      </c>
      <c r="W993" s="26" t="s">
        <v>345</v>
      </c>
      <c r="X993" s="26"/>
      <c r="Y993" s="26" t="s">
        <v>344</v>
      </c>
      <c r="Z993" s="26" t="s">
        <v>347</v>
      </c>
      <c r="AA993" s="26" t="s">
        <v>347</v>
      </c>
      <c r="AB993" s="26" t="s">
        <v>116</v>
      </c>
      <c r="AC993" s="151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8">
        <v>1</v>
      </c>
      <c r="C994" s="14">
        <v>1</v>
      </c>
      <c r="D994" s="22">
        <v>3.79</v>
      </c>
      <c r="E994" s="22">
        <v>4</v>
      </c>
      <c r="F994" s="22">
        <v>4</v>
      </c>
      <c r="G994" s="145">
        <v>2.8</v>
      </c>
      <c r="H994" s="22">
        <v>4.1223949845814269</v>
      </c>
      <c r="I994" s="22">
        <v>4</v>
      </c>
      <c r="J994" s="145">
        <v>5.3</v>
      </c>
      <c r="K994" s="22">
        <v>4.25</v>
      </c>
      <c r="L994" s="22">
        <v>3.4</v>
      </c>
      <c r="M994" s="22">
        <v>3.5</v>
      </c>
      <c r="N994" s="22">
        <v>3.9</v>
      </c>
      <c r="O994" s="22">
        <v>3.7</v>
      </c>
      <c r="P994" s="22">
        <v>3.9</v>
      </c>
      <c r="Q994" s="22">
        <v>3.9</v>
      </c>
      <c r="R994" s="22">
        <v>3.9</v>
      </c>
      <c r="S994" s="22">
        <v>3.9</v>
      </c>
      <c r="T994" s="22">
        <v>3.6</v>
      </c>
      <c r="U994" s="145" t="s">
        <v>104</v>
      </c>
      <c r="V994" s="145">
        <v>2.90635840919043</v>
      </c>
      <c r="W994" s="22">
        <v>3.89</v>
      </c>
      <c r="X994" s="152">
        <v>3.339810779972471</v>
      </c>
      <c r="Y994" s="145">
        <v>2.75</v>
      </c>
      <c r="Z994" s="22">
        <v>3.9600000000000004</v>
      </c>
      <c r="AA994" s="22">
        <v>3.9600000000000004</v>
      </c>
      <c r="AB994" s="22">
        <v>3.77</v>
      </c>
      <c r="AC994" s="151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>
        <v>1</v>
      </c>
      <c r="C995" s="9">
        <v>2</v>
      </c>
      <c r="D995" s="11">
        <v>3.71</v>
      </c>
      <c r="E995" s="11">
        <v>4</v>
      </c>
      <c r="F995" s="11">
        <v>3.9</v>
      </c>
      <c r="G995" s="147">
        <v>3.2</v>
      </c>
      <c r="H995" s="11">
        <v>4.0934600956977683</v>
      </c>
      <c r="I995" s="11">
        <v>4</v>
      </c>
      <c r="J995" s="147">
        <v>5.0999999999999996</v>
      </c>
      <c r="K995" s="11">
        <v>4.26</v>
      </c>
      <c r="L995" s="11">
        <v>3.5</v>
      </c>
      <c r="M995" s="11">
        <v>3.5</v>
      </c>
      <c r="N995" s="11">
        <v>4.3</v>
      </c>
      <c r="O995" s="11">
        <v>3.6</v>
      </c>
      <c r="P995" s="11">
        <v>4</v>
      </c>
      <c r="Q995" s="11">
        <v>4</v>
      </c>
      <c r="R995" s="11">
        <v>3.7</v>
      </c>
      <c r="S995" s="11">
        <v>4</v>
      </c>
      <c r="T995" s="11">
        <v>3.7</v>
      </c>
      <c r="U995" s="147" t="s">
        <v>104</v>
      </c>
      <c r="V995" s="147">
        <v>2.9367662507860999</v>
      </c>
      <c r="W995" s="11">
        <v>3.9300000000000006</v>
      </c>
      <c r="X995" s="11">
        <v>3.4841231379445574</v>
      </c>
      <c r="Y995" s="147">
        <v>2.85</v>
      </c>
      <c r="Z995" s="11">
        <v>4.03</v>
      </c>
      <c r="AA995" s="11">
        <v>3.9399999999999995</v>
      </c>
      <c r="AB995" s="11">
        <v>3.72</v>
      </c>
      <c r="AC995" s="151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22</v>
      </c>
    </row>
    <row r="996" spans="1:65">
      <c r="A996" s="30"/>
      <c r="B996" s="19">
        <v>1</v>
      </c>
      <c r="C996" s="9">
        <v>3</v>
      </c>
      <c r="D996" s="11">
        <v>3.72</v>
      </c>
      <c r="E996" s="11">
        <v>3.8</v>
      </c>
      <c r="F996" s="11">
        <v>3.9</v>
      </c>
      <c r="G996" s="147">
        <v>3.1</v>
      </c>
      <c r="H996" s="11">
        <v>4.1235987774000504</v>
      </c>
      <c r="I996" s="11">
        <v>4</v>
      </c>
      <c r="J996" s="147">
        <v>5.3</v>
      </c>
      <c r="K996" s="11">
        <v>4.2300000000000004</v>
      </c>
      <c r="L996" s="11">
        <v>3.4</v>
      </c>
      <c r="M996" s="11">
        <v>3.5</v>
      </c>
      <c r="N996" s="11">
        <v>4.3</v>
      </c>
      <c r="O996" s="11">
        <v>3.7</v>
      </c>
      <c r="P996" s="11">
        <v>3.9</v>
      </c>
      <c r="Q996" s="146">
        <v>3.4</v>
      </c>
      <c r="R996" s="11">
        <v>3.8</v>
      </c>
      <c r="S996" s="11">
        <v>3.9</v>
      </c>
      <c r="T996" s="11">
        <v>3.7</v>
      </c>
      <c r="U996" s="147" t="s">
        <v>104</v>
      </c>
      <c r="V996" s="147">
        <v>2.9659881602899998</v>
      </c>
      <c r="W996" s="11">
        <v>3.9099999999999997</v>
      </c>
      <c r="X996" s="11">
        <v>3.4667589007670889</v>
      </c>
      <c r="Y996" s="147">
        <v>2.75</v>
      </c>
      <c r="Z996" s="11">
        <v>4.09</v>
      </c>
      <c r="AA996" s="11">
        <v>3.9600000000000004</v>
      </c>
      <c r="AB996" s="11">
        <v>3.9099999999999997</v>
      </c>
      <c r="AC996" s="151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16</v>
      </c>
    </row>
    <row r="997" spans="1:65">
      <c r="A997" s="30"/>
      <c r="B997" s="19">
        <v>1</v>
      </c>
      <c r="C997" s="9">
        <v>4</v>
      </c>
      <c r="D997" s="11">
        <v>3.76</v>
      </c>
      <c r="E997" s="11">
        <v>4</v>
      </c>
      <c r="F997" s="11">
        <v>4</v>
      </c>
      <c r="G997" s="147">
        <v>3.1</v>
      </c>
      <c r="H997" s="11">
        <v>4.108775653670234</v>
      </c>
      <c r="I997" s="11">
        <v>3.9</v>
      </c>
      <c r="J997" s="147">
        <v>5.4</v>
      </c>
      <c r="K997" s="11">
        <v>4.12</v>
      </c>
      <c r="L997" s="11">
        <v>3.4</v>
      </c>
      <c r="M997" s="11">
        <v>3.5</v>
      </c>
      <c r="N997" s="11">
        <v>4.4000000000000004</v>
      </c>
      <c r="O997" s="11">
        <v>3.6</v>
      </c>
      <c r="P997" s="11">
        <v>4</v>
      </c>
      <c r="Q997" s="11">
        <v>4.0999999999999996</v>
      </c>
      <c r="R997" s="11">
        <v>3.8</v>
      </c>
      <c r="S997" s="11">
        <v>4</v>
      </c>
      <c r="T997" s="11">
        <v>3.6</v>
      </c>
      <c r="U997" s="147" t="s">
        <v>104</v>
      </c>
      <c r="V997" s="147">
        <v>2.9132888087873594</v>
      </c>
      <c r="W997" s="11">
        <v>4.07</v>
      </c>
      <c r="X997" s="11">
        <v>3.4905779658229874</v>
      </c>
      <c r="Y997" s="147">
        <v>2.85</v>
      </c>
      <c r="Z997" s="11">
        <v>4.1500000000000004</v>
      </c>
      <c r="AA997" s="11">
        <v>3.98</v>
      </c>
      <c r="AB997" s="11">
        <v>3.81</v>
      </c>
      <c r="AC997" s="151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3.8491847139431967</v>
      </c>
    </row>
    <row r="998" spans="1:65">
      <c r="A998" s="30"/>
      <c r="B998" s="19">
        <v>1</v>
      </c>
      <c r="C998" s="9">
        <v>5</v>
      </c>
      <c r="D998" s="11">
        <v>3.68</v>
      </c>
      <c r="E998" s="11">
        <v>4</v>
      </c>
      <c r="F998" s="11">
        <v>3.9</v>
      </c>
      <c r="G998" s="147">
        <v>3.3</v>
      </c>
      <c r="H998" s="11">
        <v>4.1569337836851812</v>
      </c>
      <c r="I998" s="11">
        <v>4</v>
      </c>
      <c r="J998" s="147">
        <v>5</v>
      </c>
      <c r="K998" s="11">
        <v>4.2</v>
      </c>
      <c r="L998" s="11">
        <v>3.4</v>
      </c>
      <c r="M998" s="11">
        <v>3.5</v>
      </c>
      <c r="N998" s="11">
        <v>3.4</v>
      </c>
      <c r="O998" s="11">
        <v>3.8</v>
      </c>
      <c r="P998" s="11">
        <v>3.5</v>
      </c>
      <c r="Q998" s="11">
        <v>4.0999999999999996</v>
      </c>
      <c r="R998" s="11">
        <v>3.8</v>
      </c>
      <c r="S998" s="11">
        <v>3.9</v>
      </c>
      <c r="T998" s="11">
        <v>3.7</v>
      </c>
      <c r="U998" s="147" t="s">
        <v>104</v>
      </c>
      <c r="V998" s="147">
        <v>2.941080334</v>
      </c>
      <c r="W998" s="11">
        <v>3.8800000000000003</v>
      </c>
      <c r="X998" s="11">
        <v>3.4332106134146514</v>
      </c>
      <c r="Y998" s="147">
        <v>2.9000000000000004</v>
      </c>
      <c r="Z998" s="11">
        <v>4.05</v>
      </c>
      <c r="AA998" s="11">
        <v>3.9300000000000006</v>
      </c>
      <c r="AB998" s="11">
        <v>3.79</v>
      </c>
      <c r="AC998" s="151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115</v>
      </c>
    </row>
    <row r="999" spans="1:65">
      <c r="A999" s="30"/>
      <c r="B999" s="19">
        <v>1</v>
      </c>
      <c r="C999" s="9">
        <v>6</v>
      </c>
      <c r="D999" s="11">
        <v>3.74</v>
      </c>
      <c r="E999" s="11">
        <v>3.8</v>
      </c>
      <c r="F999" s="11">
        <v>4</v>
      </c>
      <c r="G999" s="147">
        <v>3.1</v>
      </c>
      <c r="H999" s="11">
        <v>4.1486382642667898</v>
      </c>
      <c r="I999" s="11">
        <v>4</v>
      </c>
      <c r="J999" s="147">
        <v>5</v>
      </c>
      <c r="K999" s="11">
        <v>4.34</v>
      </c>
      <c r="L999" s="11">
        <v>3.5</v>
      </c>
      <c r="M999" s="11">
        <v>3.5</v>
      </c>
      <c r="N999" s="11">
        <v>3.4</v>
      </c>
      <c r="O999" s="11">
        <v>3.8</v>
      </c>
      <c r="P999" s="11">
        <v>3.4</v>
      </c>
      <c r="Q999" s="11">
        <v>4</v>
      </c>
      <c r="R999" s="11">
        <v>4</v>
      </c>
      <c r="S999" s="11">
        <v>4</v>
      </c>
      <c r="T999" s="11">
        <v>3.7</v>
      </c>
      <c r="U999" s="147" t="s">
        <v>104</v>
      </c>
      <c r="V999" s="147">
        <v>2.9323943540920001</v>
      </c>
      <c r="W999" s="11">
        <v>3.92</v>
      </c>
      <c r="X999" s="11">
        <v>3.5072994769524266</v>
      </c>
      <c r="Y999" s="146">
        <v>3.15</v>
      </c>
      <c r="Z999" s="11">
        <v>3.9300000000000006</v>
      </c>
      <c r="AA999" s="11">
        <v>3.95</v>
      </c>
      <c r="AB999" s="11">
        <v>3.74</v>
      </c>
      <c r="AC999" s="151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20" t="s">
        <v>275</v>
      </c>
      <c r="C1000" s="12"/>
      <c r="D1000" s="23">
        <v>3.7333333333333329</v>
      </c>
      <c r="E1000" s="23">
        <v>3.9333333333333336</v>
      </c>
      <c r="F1000" s="23">
        <v>3.9499999999999997</v>
      </c>
      <c r="G1000" s="23">
        <v>3.1</v>
      </c>
      <c r="H1000" s="23">
        <v>4.125633593216909</v>
      </c>
      <c r="I1000" s="23">
        <v>3.9833333333333329</v>
      </c>
      <c r="J1000" s="23">
        <v>5.1833333333333336</v>
      </c>
      <c r="K1000" s="23">
        <v>4.2333333333333334</v>
      </c>
      <c r="L1000" s="23">
        <v>3.4333333333333336</v>
      </c>
      <c r="M1000" s="23">
        <v>3.5</v>
      </c>
      <c r="N1000" s="23">
        <v>3.9499999999999993</v>
      </c>
      <c r="O1000" s="23">
        <v>3.6999999999999997</v>
      </c>
      <c r="P1000" s="23">
        <v>3.7833333333333332</v>
      </c>
      <c r="Q1000" s="23">
        <v>3.9166666666666665</v>
      </c>
      <c r="R1000" s="23">
        <v>3.8333333333333335</v>
      </c>
      <c r="S1000" s="23">
        <v>3.9499999999999997</v>
      </c>
      <c r="T1000" s="23">
        <v>3.6666666666666665</v>
      </c>
      <c r="U1000" s="23" t="s">
        <v>714</v>
      </c>
      <c r="V1000" s="23">
        <v>2.9326460528576477</v>
      </c>
      <c r="W1000" s="23">
        <v>3.9333333333333336</v>
      </c>
      <c r="X1000" s="23">
        <v>3.4536301458123639</v>
      </c>
      <c r="Y1000" s="23">
        <v>2.875</v>
      </c>
      <c r="Z1000" s="23">
        <v>4.0350000000000001</v>
      </c>
      <c r="AA1000" s="23">
        <v>3.9533333333333336</v>
      </c>
      <c r="AB1000" s="23">
        <v>3.7900000000000005</v>
      </c>
      <c r="AC1000" s="151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276</v>
      </c>
      <c r="C1001" s="29"/>
      <c r="D1001" s="11">
        <v>3.7300000000000004</v>
      </c>
      <c r="E1001" s="11">
        <v>4</v>
      </c>
      <c r="F1001" s="11">
        <v>3.95</v>
      </c>
      <c r="G1001" s="11">
        <v>3.1</v>
      </c>
      <c r="H1001" s="11">
        <v>4.1229968809907387</v>
      </c>
      <c r="I1001" s="11">
        <v>4</v>
      </c>
      <c r="J1001" s="11">
        <v>5.1999999999999993</v>
      </c>
      <c r="K1001" s="11">
        <v>4.24</v>
      </c>
      <c r="L1001" s="11">
        <v>3.4</v>
      </c>
      <c r="M1001" s="11">
        <v>3.5</v>
      </c>
      <c r="N1001" s="11">
        <v>4.0999999999999996</v>
      </c>
      <c r="O1001" s="11">
        <v>3.7</v>
      </c>
      <c r="P1001" s="11">
        <v>3.9</v>
      </c>
      <c r="Q1001" s="11">
        <v>4</v>
      </c>
      <c r="R1001" s="11">
        <v>3.8</v>
      </c>
      <c r="S1001" s="11">
        <v>3.95</v>
      </c>
      <c r="T1001" s="11">
        <v>3.7</v>
      </c>
      <c r="U1001" s="11" t="s">
        <v>714</v>
      </c>
      <c r="V1001" s="11">
        <v>2.9345803024390502</v>
      </c>
      <c r="W1001" s="11">
        <v>3.915</v>
      </c>
      <c r="X1001" s="11">
        <v>3.4754410193558232</v>
      </c>
      <c r="Y1001" s="11">
        <v>2.85</v>
      </c>
      <c r="Z1001" s="11">
        <v>4.04</v>
      </c>
      <c r="AA1001" s="11">
        <v>3.9550000000000001</v>
      </c>
      <c r="AB1001" s="11">
        <v>3.7800000000000002</v>
      </c>
      <c r="AC1001" s="151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277</v>
      </c>
      <c r="C1002" s="29"/>
      <c r="D1002" s="24">
        <v>3.8815804341358971E-2</v>
      </c>
      <c r="E1002" s="24">
        <v>0.10327955589886455</v>
      </c>
      <c r="F1002" s="24">
        <v>5.4772255750516662E-2</v>
      </c>
      <c r="G1002" s="24">
        <v>0.16733200530681516</v>
      </c>
      <c r="H1002" s="24">
        <v>2.3844789548826819E-2</v>
      </c>
      <c r="I1002" s="24">
        <v>4.0824829046386332E-2</v>
      </c>
      <c r="J1002" s="24">
        <v>0.17224014243685093</v>
      </c>
      <c r="K1002" s="24">
        <v>7.2571803523590689E-2</v>
      </c>
      <c r="L1002" s="24">
        <v>5.1639777949432274E-2</v>
      </c>
      <c r="M1002" s="24">
        <v>0</v>
      </c>
      <c r="N1002" s="24">
        <v>0.45934736311424174</v>
      </c>
      <c r="O1002" s="24">
        <v>8.9442719099991463E-2</v>
      </c>
      <c r="P1002" s="24">
        <v>0.2639444385977221</v>
      </c>
      <c r="Q1002" s="24">
        <v>0.26394443859772199</v>
      </c>
      <c r="R1002" s="24">
        <v>0.10327955589886442</v>
      </c>
      <c r="S1002" s="24">
        <v>5.4772255750516662E-2</v>
      </c>
      <c r="T1002" s="24">
        <v>5.1639777949432274E-2</v>
      </c>
      <c r="U1002" s="24" t="s">
        <v>714</v>
      </c>
      <c r="V1002" s="24">
        <v>2.1286689349113552E-2</v>
      </c>
      <c r="W1002" s="24">
        <v>6.9474215840602871E-2</v>
      </c>
      <c r="X1002" s="24">
        <v>6.1187467063003965E-2</v>
      </c>
      <c r="Y1002" s="24">
        <v>0.14747881203752622</v>
      </c>
      <c r="Z1002" s="24">
        <v>8.1424811943288961E-2</v>
      </c>
      <c r="AA1002" s="24">
        <v>1.7511900715418229E-2</v>
      </c>
      <c r="AB1002" s="24">
        <v>6.7230945255886271E-2</v>
      </c>
      <c r="AC1002" s="203"/>
      <c r="AD1002" s="204"/>
      <c r="AE1002" s="204"/>
      <c r="AF1002" s="204"/>
      <c r="AG1002" s="204"/>
      <c r="AH1002" s="204"/>
      <c r="AI1002" s="204"/>
      <c r="AJ1002" s="204"/>
      <c r="AK1002" s="204"/>
      <c r="AL1002" s="204"/>
      <c r="AM1002" s="204"/>
      <c r="AN1002" s="204"/>
      <c r="AO1002" s="204"/>
      <c r="AP1002" s="204"/>
      <c r="AQ1002" s="204"/>
      <c r="AR1002" s="204"/>
      <c r="AS1002" s="204"/>
      <c r="AT1002" s="204"/>
      <c r="AU1002" s="204"/>
      <c r="AV1002" s="204"/>
      <c r="AW1002" s="204"/>
      <c r="AX1002" s="204"/>
      <c r="AY1002" s="204"/>
      <c r="AZ1002" s="204"/>
      <c r="BA1002" s="204"/>
      <c r="BB1002" s="204"/>
      <c r="BC1002" s="204"/>
      <c r="BD1002" s="204"/>
      <c r="BE1002" s="204"/>
      <c r="BF1002" s="204"/>
      <c r="BG1002" s="204"/>
      <c r="BH1002" s="204"/>
      <c r="BI1002" s="204"/>
      <c r="BJ1002" s="204"/>
      <c r="BK1002" s="204"/>
      <c r="BL1002" s="204"/>
      <c r="BM1002" s="56"/>
    </row>
    <row r="1003" spans="1:65">
      <c r="A1003" s="30"/>
      <c r="B1003" s="3" t="s">
        <v>86</v>
      </c>
      <c r="C1003" s="29"/>
      <c r="D1003" s="13">
        <v>1.0397090448578297E-2</v>
      </c>
      <c r="E1003" s="13">
        <v>2.6257514211575732E-2</v>
      </c>
      <c r="F1003" s="13">
        <v>1.3866393860890294E-2</v>
      </c>
      <c r="G1003" s="13">
        <v>5.3978066228004891E-2</v>
      </c>
      <c r="H1003" s="13">
        <v>5.7796672947473642E-3</v>
      </c>
      <c r="I1003" s="13">
        <v>1.024891105767021E-2</v>
      </c>
      <c r="J1003" s="13">
        <v>3.3229609473347445E-2</v>
      </c>
      <c r="K1003" s="13">
        <v>1.7142945714234022E-2</v>
      </c>
      <c r="L1003" s="13">
        <v>1.5040712024106487E-2</v>
      </c>
      <c r="M1003" s="13">
        <v>0</v>
      </c>
      <c r="N1003" s="13">
        <v>0.11629047167449159</v>
      </c>
      <c r="O1003" s="13">
        <v>2.4173707864862559E-2</v>
      </c>
      <c r="P1003" s="13">
        <v>6.9765049849618177E-2</v>
      </c>
      <c r="Q1003" s="13">
        <v>6.7390069429205612E-2</v>
      </c>
      <c r="R1003" s="13">
        <v>2.6942492843182023E-2</v>
      </c>
      <c r="S1003" s="13">
        <v>1.3866393860890294E-2</v>
      </c>
      <c r="T1003" s="13">
        <v>1.4083575804390621E-2</v>
      </c>
      <c r="U1003" s="13" t="s">
        <v>714</v>
      </c>
      <c r="V1003" s="13">
        <v>7.2585265884272804E-3</v>
      </c>
      <c r="W1003" s="13">
        <v>1.7662936230661747E-2</v>
      </c>
      <c r="X1003" s="13">
        <v>1.7716855737200381E-2</v>
      </c>
      <c r="Y1003" s="13">
        <v>5.1296978100009119E-2</v>
      </c>
      <c r="Z1003" s="13">
        <v>2.0179631212711019E-2</v>
      </c>
      <c r="AA1003" s="13">
        <v>4.4296544811344585E-3</v>
      </c>
      <c r="AB1003" s="13">
        <v>1.7739035687568936E-2</v>
      </c>
      <c r="AC1003" s="151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278</v>
      </c>
      <c r="C1004" s="29"/>
      <c r="D1004" s="13">
        <v>-3.009764124600367E-2</v>
      </c>
      <c r="E1004" s="13">
        <v>2.1861413687246145E-2</v>
      </c>
      <c r="F1004" s="13">
        <v>2.6191334931683574E-2</v>
      </c>
      <c r="G1004" s="13">
        <v>-0.19463464853462797</v>
      </c>
      <c r="H1004" s="13">
        <v>7.1820112522090751E-2</v>
      </c>
      <c r="I1004" s="13">
        <v>3.4851177420558432E-2</v>
      </c>
      <c r="J1004" s="13">
        <v>0.34660550702005755</v>
      </c>
      <c r="K1004" s="13">
        <v>9.9799996087120979E-2</v>
      </c>
      <c r="L1004" s="13">
        <v>-0.10803622364587828</v>
      </c>
      <c r="M1004" s="13">
        <v>-9.0716538668128344E-2</v>
      </c>
      <c r="N1004" s="13">
        <v>2.6191334931683574E-2</v>
      </c>
      <c r="O1004" s="13">
        <v>-3.8757483734878639E-2</v>
      </c>
      <c r="P1004" s="13">
        <v>-1.7107877512691161E-2</v>
      </c>
      <c r="Q1004" s="13">
        <v>1.7531492442808716E-2</v>
      </c>
      <c r="R1004" s="13">
        <v>-4.1181137793786515E-3</v>
      </c>
      <c r="S1004" s="13">
        <v>2.6191334931683574E-2</v>
      </c>
      <c r="T1004" s="13">
        <v>-4.7417326223753609E-2</v>
      </c>
      <c r="U1004" s="13" t="s">
        <v>714</v>
      </c>
      <c r="V1004" s="13">
        <v>-0.23811241319895637</v>
      </c>
      <c r="W1004" s="13">
        <v>2.1861413687246145E-2</v>
      </c>
      <c r="X1004" s="13">
        <v>-0.10276320767303926</v>
      </c>
      <c r="Y1004" s="13">
        <v>-0.25308858533453404</v>
      </c>
      <c r="Z1004" s="13">
        <v>4.8273933278314862E-2</v>
      </c>
      <c r="AA1004" s="13">
        <v>2.7057319180571193E-2</v>
      </c>
      <c r="AB1004" s="13">
        <v>-1.5375909014916034E-2</v>
      </c>
      <c r="AC1004" s="151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46" t="s">
        <v>279</v>
      </c>
      <c r="C1005" s="47"/>
      <c r="D1005" s="45">
        <v>0.45</v>
      </c>
      <c r="E1005" s="45">
        <v>0.45</v>
      </c>
      <c r="F1005" s="45">
        <v>0.52</v>
      </c>
      <c r="G1005" s="45">
        <v>3.3</v>
      </c>
      <c r="H1005" s="45">
        <v>1.31</v>
      </c>
      <c r="I1005" s="45">
        <v>0.67</v>
      </c>
      <c r="J1005" s="45">
        <v>6.07</v>
      </c>
      <c r="K1005" s="45">
        <v>1.8</v>
      </c>
      <c r="L1005" s="45">
        <v>1.8</v>
      </c>
      <c r="M1005" s="45">
        <v>1.5</v>
      </c>
      <c r="N1005" s="45">
        <v>0.52</v>
      </c>
      <c r="O1005" s="45">
        <v>0.6</v>
      </c>
      <c r="P1005" s="45">
        <v>0.22</v>
      </c>
      <c r="Q1005" s="45">
        <v>0.37</v>
      </c>
      <c r="R1005" s="45">
        <v>0</v>
      </c>
      <c r="S1005" s="45">
        <v>0.52</v>
      </c>
      <c r="T1005" s="45">
        <v>0.75</v>
      </c>
      <c r="U1005" s="45">
        <v>5.99</v>
      </c>
      <c r="V1005" s="45">
        <v>4.05</v>
      </c>
      <c r="W1005" s="45">
        <v>0.45</v>
      </c>
      <c r="X1005" s="45">
        <v>1.71</v>
      </c>
      <c r="Y1005" s="45">
        <v>4.3099999999999996</v>
      </c>
      <c r="Z1005" s="45">
        <v>0.91</v>
      </c>
      <c r="AA1005" s="45">
        <v>0.54</v>
      </c>
      <c r="AB1005" s="45">
        <v>0.19</v>
      </c>
      <c r="AC1005" s="151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1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AB1006" s="20"/>
      <c r="BM1006" s="55"/>
    </row>
    <row r="1007" spans="1:65" ht="15">
      <c r="B1007" s="8" t="s">
        <v>642</v>
      </c>
      <c r="BM1007" s="28" t="s">
        <v>66</v>
      </c>
    </row>
    <row r="1008" spans="1:65" ht="15">
      <c r="A1008" s="25" t="s">
        <v>62</v>
      </c>
      <c r="B1008" s="18" t="s">
        <v>110</v>
      </c>
      <c r="C1008" s="15" t="s">
        <v>111</v>
      </c>
      <c r="D1008" s="16" t="s">
        <v>227</v>
      </c>
      <c r="E1008" s="17" t="s">
        <v>227</v>
      </c>
      <c r="F1008" s="17" t="s">
        <v>227</v>
      </c>
      <c r="G1008" s="17" t="s">
        <v>227</v>
      </c>
      <c r="H1008" s="17" t="s">
        <v>227</v>
      </c>
      <c r="I1008" s="17" t="s">
        <v>227</v>
      </c>
      <c r="J1008" s="17" t="s">
        <v>227</v>
      </c>
      <c r="K1008" s="17" t="s">
        <v>227</v>
      </c>
      <c r="L1008" s="17" t="s">
        <v>227</v>
      </c>
      <c r="M1008" s="17" t="s">
        <v>227</v>
      </c>
      <c r="N1008" s="17" t="s">
        <v>227</v>
      </c>
      <c r="O1008" s="17" t="s">
        <v>227</v>
      </c>
      <c r="P1008" s="17" t="s">
        <v>227</v>
      </c>
      <c r="Q1008" s="17" t="s">
        <v>227</v>
      </c>
      <c r="R1008" s="17" t="s">
        <v>227</v>
      </c>
      <c r="S1008" s="17" t="s">
        <v>227</v>
      </c>
      <c r="T1008" s="17" t="s">
        <v>227</v>
      </c>
      <c r="U1008" s="17" t="s">
        <v>227</v>
      </c>
      <c r="V1008" s="17" t="s">
        <v>227</v>
      </c>
      <c r="W1008" s="17" t="s">
        <v>227</v>
      </c>
      <c r="X1008" s="17" t="s">
        <v>227</v>
      </c>
      <c r="Y1008" s="17" t="s">
        <v>227</v>
      </c>
      <c r="Z1008" s="17" t="s">
        <v>227</v>
      </c>
      <c r="AA1008" s="17" t="s">
        <v>227</v>
      </c>
      <c r="AB1008" s="17" t="s">
        <v>227</v>
      </c>
      <c r="AC1008" s="17" t="s">
        <v>227</v>
      </c>
      <c r="AD1008" s="17" t="s">
        <v>227</v>
      </c>
      <c r="AE1008" s="151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 t="s">
        <v>228</v>
      </c>
      <c r="C1009" s="9" t="s">
        <v>228</v>
      </c>
      <c r="D1009" s="149" t="s">
        <v>230</v>
      </c>
      <c r="E1009" s="150" t="s">
        <v>231</v>
      </c>
      <c r="F1009" s="150" t="s">
        <v>232</v>
      </c>
      <c r="G1009" s="150" t="s">
        <v>233</v>
      </c>
      <c r="H1009" s="150" t="s">
        <v>234</v>
      </c>
      <c r="I1009" s="150" t="s">
        <v>235</v>
      </c>
      <c r="J1009" s="150" t="s">
        <v>236</v>
      </c>
      <c r="K1009" s="150" t="s">
        <v>237</v>
      </c>
      <c r="L1009" s="150" t="s">
        <v>238</v>
      </c>
      <c r="M1009" s="150" t="s">
        <v>239</v>
      </c>
      <c r="N1009" s="150" t="s">
        <v>240</v>
      </c>
      <c r="O1009" s="150" t="s">
        <v>241</v>
      </c>
      <c r="P1009" s="150" t="s">
        <v>242</v>
      </c>
      <c r="Q1009" s="150" t="s">
        <v>244</v>
      </c>
      <c r="R1009" s="150" t="s">
        <v>247</v>
      </c>
      <c r="S1009" s="150" t="s">
        <v>248</v>
      </c>
      <c r="T1009" s="150" t="s">
        <v>304</v>
      </c>
      <c r="U1009" s="150" t="s">
        <v>249</v>
      </c>
      <c r="V1009" s="150" t="s">
        <v>250</v>
      </c>
      <c r="W1009" s="150" t="s">
        <v>252</v>
      </c>
      <c r="X1009" s="150" t="s">
        <v>255</v>
      </c>
      <c r="Y1009" s="150" t="s">
        <v>256</v>
      </c>
      <c r="Z1009" s="150" t="s">
        <v>305</v>
      </c>
      <c r="AA1009" s="150" t="s">
        <v>259</v>
      </c>
      <c r="AB1009" s="150" t="s">
        <v>264</v>
      </c>
      <c r="AC1009" s="150" t="s">
        <v>265</v>
      </c>
      <c r="AD1009" s="150" t="s">
        <v>266</v>
      </c>
      <c r="AE1009" s="151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 t="s">
        <v>1</v>
      </c>
    </row>
    <row r="1010" spans="1:65">
      <c r="A1010" s="30"/>
      <c r="B1010" s="19"/>
      <c r="C1010" s="9"/>
      <c r="D1010" s="10" t="s">
        <v>342</v>
      </c>
      <c r="E1010" s="11" t="s">
        <v>341</v>
      </c>
      <c r="F1010" s="11" t="s">
        <v>341</v>
      </c>
      <c r="G1010" s="11" t="s">
        <v>340</v>
      </c>
      <c r="H1010" s="11" t="s">
        <v>341</v>
      </c>
      <c r="I1010" s="11" t="s">
        <v>341</v>
      </c>
      <c r="J1010" s="11" t="s">
        <v>342</v>
      </c>
      <c r="K1010" s="11" t="s">
        <v>340</v>
      </c>
      <c r="L1010" s="11" t="s">
        <v>340</v>
      </c>
      <c r="M1010" s="11" t="s">
        <v>340</v>
      </c>
      <c r="N1010" s="11" t="s">
        <v>340</v>
      </c>
      <c r="O1010" s="11" t="s">
        <v>340</v>
      </c>
      <c r="P1010" s="11" t="s">
        <v>340</v>
      </c>
      <c r="Q1010" s="11" t="s">
        <v>340</v>
      </c>
      <c r="R1010" s="11" t="s">
        <v>340</v>
      </c>
      <c r="S1010" s="11" t="s">
        <v>341</v>
      </c>
      <c r="T1010" s="11" t="s">
        <v>341</v>
      </c>
      <c r="U1010" s="11" t="s">
        <v>342</v>
      </c>
      <c r="V1010" s="11" t="s">
        <v>341</v>
      </c>
      <c r="W1010" s="11" t="s">
        <v>342</v>
      </c>
      <c r="X1010" s="11" t="s">
        <v>342</v>
      </c>
      <c r="Y1010" s="11" t="s">
        <v>342</v>
      </c>
      <c r="Z1010" s="11" t="s">
        <v>342</v>
      </c>
      <c r="AA1010" s="11" t="s">
        <v>341</v>
      </c>
      <c r="AB1010" s="11" t="s">
        <v>341</v>
      </c>
      <c r="AC1010" s="11" t="s">
        <v>340</v>
      </c>
      <c r="AD1010" s="11" t="s">
        <v>340</v>
      </c>
      <c r="AE1010" s="151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</v>
      </c>
    </row>
    <row r="1011" spans="1:65">
      <c r="A1011" s="30"/>
      <c r="B1011" s="19"/>
      <c r="C1011" s="9"/>
      <c r="D1011" s="26" t="s">
        <v>344</v>
      </c>
      <c r="E1011" s="26" t="s">
        <v>345</v>
      </c>
      <c r="F1011" s="26" t="s">
        <v>344</v>
      </c>
      <c r="G1011" s="26" t="s">
        <v>346</v>
      </c>
      <c r="H1011" s="26" t="s">
        <v>347</v>
      </c>
      <c r="I1011" s="26" t="s">
        <v>345</v>
      </c>
      <c r="J1011" s="26" t="s">
        <v>345</v>
      </c>
      <c r="K1011" s="26" t="s">
        <v>345</v>
      </c>
      <c r="L1011" s="26" t="s">
        <v>345</v>
      </c>
      <c r="M1011" s="26" t="s">
        <v>345</v>
      </c>
      <c r="N1011" s="26" t="s">
        <v>345</v>
      </c>
      <c r="O1011" s="26" t="s">
        <v>345</v>
      </c>
      <c r="P1011" s="26" t="s">
        <v>345</v>
      </c>
      <c r="Q1011" s="26" t="s">
        <v>348</v>
      </c>
      <c r="R1011" s="26" t="s">
        <v>345</v>
      </c>
      <c r="S1011" s="26" t="s">
        <v>344</v>
      </c>
      <c r="T1011" s="26" t="s">
        <v>345</v>
      </c>
      <c r="U1011" s="26" t="s">
        <v>344</v>
      </c>
      <c r="V1011" s="26" t="s">
        <v>346</v>
      </c>
      <c r="W1011" s="26" t="s">
        <v>347</v>
      </c>
      <c r="X1011" s="26" t="s">
        <v>344</v>
      </c>
      <c r="Y1011" s="26" t="s">
        <v>345</v>
      </c>
      <c r="Z1011" s="26" t="s">
        <v>345</v>
      </c>
      <c r="AA1011" s="26" t="s">
        <v>344</v>
      </c>
      <c r="AB1011" s="26" t="s">
        <v>347</v>
      </c>
      <c r="AC1011" s="26" t="s">
        <v>347</v>
      </c>
      <c r="AD1011" s="26" t="s">
        <v>116</v>
      </c>
      <c r="AE1011" s="151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3</v>
      </c>
    </row>
    <row r="1012" spans="1:65">
      <c r="A1012" s="30"/>
      <c r="B1012" s="18">
        <v>1</v>
      </c>
      <c r="C1012" s="14">
        <v>1</v>
      </c>
      <c r="D1012" s="205">
        <v>5.0000000000000001E-3</v>
      </c>
      <c r="E1012" s="207" t="s">
        <v>369</v>
      </c>
      <c r="F1012" s="207" t="s">
        <v>106</v>
      </c>
      <c r="G1012" s="207" t="s">
        <v>369</v>
      </c>
      <c r="H1012" s="205">
        <v>5.7424760135507142E-3</v>
      </c>
      <c r="I1012" s="207" t="s">
        <v>106</v>
      </c>
      <c r="J1012" s="207" t="s">
        <v>106</v>
      </c>
      <c r="K1012" s="207" t="s">
        <v>369</v>
      </c>
      <c r="L1012" s="205">
        <v>5.0000000000000001E-3</v>
      </c>
      <c r="M1012" s="205">
        <v>5.0000000000000001E-3</v>
      </c>
      <c r="N1012" s="205">
        <v>5.0000000000000001E-3</v>
      </c>
      <c r="O1012" s="205">
        <v>5.0000000000000001E-3</v>
      </c>
      <c r="P1012" s="207">
        <v>8.0000000000000002E-3</v>
      </c>
      <c r="Q1012" s="205">
        <v>4.0000000000000001E-3</v>
      </c>
      <c r="R1012" s="205">
        <v>5.0000000000000001E-3</v>
      </c>
      <c r="S1012" s="207" t="s">
        <v>106</v>
      </c>
      <c r="T1012" s="207" t="s">
        <v>106</v>
      </c>
      <c r="U1012" s="205">
        <v>4.0899999999999999E-3</v>
      </c>
      <c r="V1012" s="207" t="s">
        <v>106</v>
      </c>
      <c r="W1012" s="207">
        <v>0.01</v>
      </c>
      <c r="X1012" s="205">
        <v>5.8270000000000006E-3</v>
      </c>
      <c r="Y1012" s="205">
        <v>3.5999999999999999E-3</v>
      </c>
      <c r="Z1012" s="205">
        <v>7.000000000000001E-3</v>
      </c>
      <c r="AA1012" s="205">
        <v>3.65E-3</v>
      </c>
      <c r="AB1012" s="205">
        <v>5.3999999999999994E-3</v>
      </c>
      <c r="AC1012" s="205">
        <v>5.5000000000000005E-3</v>
      </c>
      <c r="AD1012" s="205">
        <v>4.1999999999999997E-3</v>
      </c>
      <c r="AE1012" s="203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4"/>
      <c r="AT1012" s="204"/>
      <c r="AU1012" s="204"/>
      <c r="AV1012" s="204"/>
      <c r="AW1012" s="204"/>
      <c r="AX1012" s="204"/>
      <c r="AY1012" s="204"/>
      <c r="AZ1012" s="204"/>
      <c r="BA1012" s="204"/>
      <c r="BB1012" s="204"/>
      <c r="BC1012" s="204"/>
      <c r="BD1012" s="204"/>
      <c r="BE1012" s="204"/>
      <c r="BF1012" s="204"/>
      <c r="BG1012" s="204"/>
      <c r="BH1012" s="204"/>
      <c r="BI1012" s="204"/>
      <c r="BJ1012" s="204"/>
      <c r="BK1012" s="204"/>
      <c r="BL1012" s="204"/>
      <c r="BM1012" s="208">
        <v>1</v>
      </c>
    </row>
    <row r="1013" spans="1:65">
      <c r="A1013" s="30"/>
      <c r="B1013" s="19">
        <v>1</v>
      </c>
      <c r="C1013" s="9">
        <v>2</v>
      </c>
      <c r="D1013" s="24">
        <v>6.0000000000000001E-3</v>
      </c>
      <c r="E1013" s="209" t="s">
        <v>369</v>
      </c>
      <c r="F1013" s="209" t="s">
        <v>106</v>
      </c>
      <c r="G1013" s="209" t="s">
        <v>369</v>
      </c>
      <c r="H1013" s="24">
        <v>6.6004752291381327E-3</v>
      </c>
      <c r="I1013" s="209" t="s">
        <v>106</v>
      </c>
      <c r="J1013" s="209" t="s">
        <v>106</v>
      </c>
      <c r="K1013" s="209" t="s">
        <v>369</v>
      </c>
      <c r="L1013" s="24">
        <v>5.0000000000000001E-3</v>
      </c>
      <c r="M1013" s="24">
        <v>5.0000000000000001E-3</v>
      </c>
      <c r="N1013" s="24">
        <v>5.0000000000000001E-3</v>
      </c>
      <c r="O1013" s="24">
        <v>5.0000000000000001E-3</v>
      </c>
      <c r="P1013" s="209">
        <v>8.9999999999999993E-3</v>
      </c>
      <c r="Q1013" s="24">
        <v>4.0000000000000001E-3</v>
      </c>
      <c r="R1013" s="24">
        <v>5.0000000000000001E-3</v>
      </c>
      <c r="S1013" s="209" t="s">
        <v>106</v>
      </c>
      <c r="T1013" s="209" t="s">
        <v>106</v>
      </c>
      <c r="U1013" s="24">
        <v>4.2299999999999994E-3</v>
      </c>
      <c r="V1013" s="209" t="s">
        <v>106</v>
      </c>
      <c r="W1013" s="209">
        <v>0.01</v>
      </c>
      <c r="X1013" s="24">
        <v>5.8439999999999994E-3</v>
      </c>
      <c r="Y1013" s="24">
        <v>3.5999999999999999E-3</v>
      </c>
      <c r="Z1013" s="24">
        <v>6.0000000000000001E-3</v>
      </c>
      <c r="AA1013" s="24">
        <v>3.8000000000000004E-3</v>
      </c>
      <c r="AB1013" s="24">
        <v>5.1999999999999998E-3</v>
      </c>
      <c r="AC1013" s="24">
        <v>5.7999999999999996E-3</v>
      </c>
      <c r="AD1013" s="24">
        <v>4.1000000000000003E-3</v>
      </c>
      <c r="AE1013" s="203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4"/>
      <c r="AT1013" s="204"/>
      <c r="AU1013" s="204"/>
      <c r="AV1013" s="204"/>
      <c r="AW1013" s="204"/>
      <c r="AX1013" s="204"/>
      <c r="AY1013" s="204"/>
      <c r="AZ1013" s="204"/>
      <c r="BA1013" s="204"/>
      <c r="BB1013" s="204"/>
      <c r="BC1013" s="204"/>
      <c r="BD1013" s="204"/>
      <c r="BE1013" s="204"/>
      <c r="BF1013" s="204"/>
      <c r="BG1013" s="204"/>
      <c r="BH1013" s="204"/>
      <c r="BI1013" s="204"/>
      <c r="BJ1013" s="204"/>
      <c r="BK1013" s="204"/>
      <c r="BL1013" s="204"/>
      <c r="BM1013" s="208">
        <v>23</v>
      </c>
    </row>
    <row r="1014" spans="1:65">
      <c r="A1014" s="30"/>
      <c r="B1014" s="19">
        <v>1</v>
      </c>
      <c r="C1014" s="9">
        <v>3</v>
      </c>
      <c r="D1014" s="24">
        <v>6.0000000000000001E-3</v>
      </c>
      <c r="E1014" s="209" t="s">
        <v>369</v>
      </c>
      <c r="F1014" s="209" t="s">
        <v>106</v>
      </c>
      <c r="G1014" s="209" t="s">
        <v>369</v>
      </c>
      <c r="H1014" s="24">
        <v>6.4457278431522555E-3</v>
      </c>
      <c r="I1014" s="209" t="s">
        <v>106</v>
      </c>
      <c r="J1014" s="209" t="s">
        <v>106</v>
      </c>
      <c r="K1014" s="209" t="s">
        <v>369</v>
      </c>
      <c r="L1014" s="24">
        <v>5.0000000000000001E-3</v>
      </c>
      <c r="M1014" s="24">
        <v>5.0000000000000001E-3</v>
      </c>
      <c r="N1014" s="24">
        <v>5.0000000000000001E-3</v>
      </c>
      <c r="O1014" s="24">
        <v>5.0000000000000001E-3</v>
      </c>
      <c r="P1014" s="209">
        <v>8.9999999999999993E-3</v>
      </c>
      <c r="Q1014" s="24">
        <v>3.0000000000000001E-3</v>
      </c>
      <c r="R1014" s="24">
        <v>5.0000000000000001E-3</v>
      </c>
      <c r="S1014" s="209" t="s">
        <v>106</v>
      </c>
      <c r="T1014" s="209" t="s">
        <v>106</v>
      </c>
      <c r="U1014" s="24">
        <v>4.2700000000000004E-3</v>
      </c>
      <c r="V1014" s="209" t="s">
        <v>106</v>
      </c>
      <c r="W1014" s="209">
        <v>0.01</v>
      </c>
      <c r="X1014" s="24">
        <v>5.9059999999999998E-3</v>
      </c>
      <c r="Y1014" s="24">
        <v>3.5999999999999999E-3</v>
      </c>
      <c r="Z1014" s="24">
        <v>4.0000000000000001E-3</v>
      </c>
      <c r="AA1014" s="24">
        <v>3.65E-3</v>
      </c>
      <c r="AB1014" s="24">
        <v>5.3E-3</v>
      </c>
      <c r="AC1014" s="24">
        <v>5.5000000000000005E-3</v>
      </c>
      <c r="AD1014" s="24">
        <v>4.1999999999999997E-3</v>
      </c>
      <c r="AE1014" s="203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4"/>
      <c r="AT1014" s="204"/>
      <c r="AU1014" s="204"/>
      <c r="AV1014" s="204"/>
      <c r="AW1014" s="204"/>
      <c r="AX1014" s="204"/>
      <c r="AY1014" s="204"/>
      <c r="AZ1014" s="204"/>
      <c r="BA1014" s="204"/>
      <c r="BB1014" s="204"/>
      <c r="BC1014" s="204"/>
      <c r="BD1014" s="204"/>
      <c r="BE1014" s="204"/>
      <c r="BF1014" s="204"/>
      <c r="BG1014" s="204"/>
      <c r="BH1014" s="204"/>
      <c r="BI1014" s="204"/>
      <c r="BJ1014" s="204"/>
      <c r="BK1014" s="204"/>
      <c r="BL1014" s="204"/>
      <c r="BM1014" s="208">
        <v>16</v>
      </c>
    </row>
    <row r="1015" spans="1:65">
      <c r="A1015" s="30"/>
      <c r="B1015" s="19">
        <v>1</v>
      </c>
      <c r="C1015" s="9">
        <v>4</v>
      </c>
      <c r="D1015" s="24">
        <v>6.0000000000000001E-3</v>
      </c>
      <c r="E1015" s="209" t="s">
        <v>369</v>
      </c>
      <c r="F1015" s="209" t="s">
        <v>106</v>
      </c>
      <c r="G1015" s="209" t="s">
        <v>369</v>
      </c>
      <c r="H1015" s="24">
        <v>5.8614929353022881E-3</v>
      </c>
      <c r="I1015" s="209" t="s">
        <v>106</v>
      </c>
      <c r="J1015" s="209" t="s">
        <v>106</v>
      </c>
      <c r="K1015" s="209" t="s">
        <v>369</v>
      </c>
      <c r="L1015" s="24">
        <v>5.0000000000000001E-3</v>
      </c>
      <c r="M1015" s="24">
        <v>5.0000000000000001E-3</v>
      </c>
      <c r="N1015" s="24">
        <v>5.0000000000000001E-3</v>
      </c>
      <c r="O1015" s="24">
        <v>5.0000000000000001E-3</v>
      </c>
      <c r="P1015" s="209">
        <v>8.9999999999999993E-3</v>
      </c>
      <c r="Q1015" s="24">
        <v>4.0000000000000001E-3</v>
      </c>
      <c r="R1015" s="24">
        <v>5.0000000000000001E-3</v>
      </c>
      <c r="S1015" s="209" t="s">
        <v>106</v>
      </c>
      <c r="T1015" s="209" t="s">
        <v>106</v>
      </c>
      <c r="U1015" s="24">
        <v>4.0400000000000002E-3</v>
      </c>
      <c r="V1015" s="209" t="s">
        <v>106</v>
      </c>
      <c r="W1015" s="209">
        <v>0.01</v>
      </c>
      <c r="X1015" s="24">
        <v>5.6779999999999999E-3</v>
      </c>
      <c r="Y1015" s="24">
        <v>3.5999999999999999E-3</v>
      </c>
      <c r="Z1015" s="24">
        <v>5.0000000000000001E-3</v>
      </c>
      <c r="AA1015" s="24">
        <v>3.5500000000000002E-3</v>
      </c>
      <c r="AB1015" s="24">
        <v>5.5000000000000005E-3</v>
      </c>
      <c r="AC1015" s="24">
        <v>5.7000000000000002E-3</v>
      </c>
      <c r="AD1015" s="211">
        <v>4.5999999999999999E-3</v>
      </c>
      <c r="AE1015" s="203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4"/>
      <c r="AT1015" s="204"/>
      <c r="AU1015" s="204"/>
      <c r="AV1015" s="204"/>
      <c r="AW1015" s="204"/>
      <c r="AX1015" s="204"/>
      <c r="AY1015" s="204"/>
      <c r="AZ1015" s="204"/>
      <c r="BA1015" s="204"/>
      <c r="BB1015" s="204"/>
      <c r="BC1015" s="204"/>
      <c r="BD1015" s="204"/>
      <c r="BE1015" s="204"/>
      <c r="BF1015" s="204"/>
      <c r="BG1015" s="204"/>
      <c r="BH1015" s="204"/>
      <c r="BI1015" s="204"/>
      <c r="BJ1015" s="204"/>
      <c r="BK1015" s="204"/>
      <c r="BL1015" s="204"/>
      <c r="BM1015" s="208">
        <v>4.8917950785939933E-3</v>
      </c>
    </row>
    <row r="1016" spans="1:65">
      <c r="A1016" s="30"/>
      <c r="B1016" s="19">
        <v>1</v>
      </c>
      <c r="C1016" s="9">
        <v>5</v>
      </c>
      <c r="D1016" s="24">
        <v>5.0000000000000001E-3</v>
      </c>
      <c r="E1016" s="209" t="s">
        <v>369</v>
      </c>
      <c r="F1016" s="209" t="s">
        <v>106</v>
      </c>
      <c r="G1016" s="209" t="s">
        <v>369</v>
      </c>
      <c r="H1016" s="24">
        <v>6.0688562208411579E-3</v>
      </c>
      <c r="I1016" s="209" t="s">
        <v>106</v>
      </c>
      <c r="J1016" s="209" t="s">
        <v>106</v>
      </c>
      <c r="K1016" s="209" t="s">
        <v>369</v>
      </c>
      <c r="L1016" s="24">
        <v>5.0000000000000001E-3</v>
      </c>
      <c r="M1016" s="24">
        <v>5.0000000000000001E-3</v>
      </c>
      <c r="N1016" s="24">
        <v>5.0000000000000001E-3</v>
      </c>
      <c r="O1016" s="24">
        <v>5.0000000000000001E-3</v>
      </c>
      <c r="P1016" s="209">
        <v>8.0000000000000002E-3</v>
      </c>
      <c r="Q1016" s="24">
        <v>4.0000000000000001E-3</v>
      </c>
      <c r="R1016" s="24">
        <v>5.0000000000000001E-3</v>
      </c>
      <c r="S1016" s="209" t="s">
        <v>106</v>
      </c>
      <c r="T1016" s="209" t="s">
        <v>106</v>
      </c>
      <c r="U1016" s="24">
        <v>4.1899999999999993E-3</v>
      </c>
      <c r="V1016" s="209" t="s">
        <v>106</v>
      </c>
      <c r="W1016" s="209">
        <v>0.01</v>
      </c>
      <c r="X1016" s="24">
        <v>5.9110000000000005E-3</v>
      </c>
      <c r="Y1016" s="24">
        <v>3.0000000000000001E-3</v>
      </c>
      <c r="Z1016" s="24">
        <v>4.0000000000000001E-3</v>
      </c>
      <c r="AA1016" s="24">
        <v>3.7499999999999999E-3</v>
      </c>
      <c r="AB1016" s="24">
        <v>5.3E-3</v>
      </c>
      <c r="AC1016" s="24">
        <v>5.8999999999999999E-3</v>
      </c>
      <c r="AD1016" s="24">
        <v>4.1999999999999997E-3</v>
      </c>
      <c r="AE1016" s="203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4"/>
      <c r="AT1016" s="204"/>
      <c r="AU1016" s="204"/>
      <c r="AV1016" s="204"/>
      <c r="AW1016" s="204"/>
      <c r="AX1016" s="204"/>
      <c r="AY1016" s="204"/>
      <c r="AZ1016" s="204"/>
      <c r="BA1016" s="204"/>
      <c r="BB1016" s="204"/>
      <c r="BC1016" s="204"/>
      <c r="BD1016" s="204"/>
      <c r="BE1016" s="204"/>
      <c r="BF1016" s="204"/>
      <c r="BG1016" s="204"/>
      <c r="BH1016" s="204"/>
      <c r="BI1016" s="204"/>
      <c r="BJ1016" s="204"/>
      <c r="BK1016" s="204"/>
      <c r="BL1016" s="204"/>
      <c r="BM1016" s="208">
        <v>116</v>
      </c>
    </row>
    <row r="1017" spans="1:65">
      <c r="A1017" s="30"/>
      <c r="B1017" s="19">
        <v>1</v>
      </c>
      <c r="C1017" s="9">
        <v>6</v>
      </c>
      <c r="D1017" s="24">
        <v>6.0000000000000001E-3</v>
      </c>
      <c r="E1017" s="209" t="s">
        <v>369</v>
      </c>
      <c r="F1017" s="209" t="s">
        <v>106</v>
      </c>
      <c r="G1017" s="209" t="s">
        <v>369</v>
      </c>
      <c r="H1017" s="24">
        <v>6.1963437847843703E-3</v>
      </c>
      <c r="I1017" s="209" t="s">
        <v>106</v>
      </c>
      <c r="J1017" s="209" t="s">
        <v>106</v>
      </c>
      <c r="K1017" s="209" t="s">
        <v>369</v>
      </c>
      <c r="L1017" s="24">
        <v>5.0000000000000001E-3</v>
      </c>
      <c r="M1017" s="24">
        <v>5.0000000000000001E-3</v>
      </c>
      <c r="N1017" s="24">
        <v>5.0000000000000001E-3</v>
      </c>
      <c r="O1017" s="24">
        <v>5.0000000000000001E-3</v>
      </c>
      <c r="P1017" s="209">
        <v>8.9999999999999993E-3</v>
      </c>
      <c r="Q1017" s="24">
        <v>4.0000000000000001E-3</v>
      </c>
      <c r="R1017" s="24">
        <v>4.0000000000000001E-3</v>
      </c>
      <c r="S1017" s="209" t="s">
        <v>106</v>
      </c>
      <c r="T1017" s="209" t="s">
        <v>106</v>
      </c>
      <c r="U1017" s="211">
        <v>7.1799999999999998E-3</v>
      </c>
      <c r="V1017" s="209" t="s">
        <v>106</v>
      </c>
      <c r="W1017" s="209">
        <v>0.01</v>
      </c>
      <c r="X1017" s="24">
        <v>5.7749999999999998E-3</v>
      </c>
      <c r="Y1017" s="24">
        <v>3.5999999999999999E-3</v>
      </c>
      <c r="Z1017" s="24">
        <v>6.0000000000000001E-3</v>
      </c>
      <c r="AA1017" s="24">
        <v>3.8500000000000001E-3</v>
      </c>
      <c r="AB1017" s="24">
        <v>5.5999999999999999E-3</v>
      </c>
      <c r="AC1017" s="24">
        <v>6.0000000000000001E-3</v>
      </c>
      <c r="AD1017" s="24">
        <v>4.0000000000000001E-3</v>
      </c>
      <c r="AE1017" s="203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4"/>
      <c r="AT1017" s="204"/>
      <c r="AU1017" s="204"/>
      <c r="AV1017" s="204"/>
      <c r="AW1017" s="204"/>
      <c r="AX1017" s="204"/>
      <c r="AY1017" s="204"/>
      <c r="AZ1017" s="204"/>
      <c r="BA1017" s="204"/>
      <c r="BB1017" s="204"/>
      <c r="BC1017" s="204"/>
      <c r="BD1017" s="204"/>
      <c r="BE1017" s="204"/>
      <c r="BF1017" s="204"/>
      <c r="BG1017" s="204"/>
      <c r="BH1017" s="204"/>
      <c r="BI1017" s="204"/>
      <c r="BJ1017" s="204"/>
      <c r="BK1017" s="204"/>
      <c r="BL1017" s="204"/>
      <c r="BM1017" s="56"/>
    </row>
    <row r="1018" spans="1:65">
      <c r="A1018" s="30"/>
      <c r="B1018" s="20" t="s">
        <v>275</v>
      </c>
      <c r="C1018" s="12"/>
      <c r="D1018" s="210">
        <v>5.6666666666666671E-3</v>
      </c>
      <c r="E1018" s="210" t="s">
        <v>714</v>
      </c>
      <c r="F1018" s="210" t="s">
        <v>714</v>
      </c>
      <c r="G1018" s="210" t="s">
        <v>714</v>
      </c>
      <c r="H1018" s="210">
        <v>6.152562004461487E-3</v>
      </c>
      <c r="I1018" s="210" t="s">
        <v>714</v>
      </c>
      <c r="J1018" s="210" t="s">
        <v>714</v>
      </c>
      <c r="K1018" s="210" t="s">
        <v>714</v>
      </c>
      <c r="L1018" s="210">
        <v>5.0000000000000001E-3</v>
      </c>
      <c r="M1018" s="210">
        <v>5.0000000000000001E-3</v>
      </c>
      <c r="N1018" s="210">
        <v>5.0000000000000001E-3</v>
      </c>
      <c r="O1018" s="210">
        <v>5.0000000000000001E-3</v>
      </c>
      <c r="P1018" s="210">
        <v>8.666666666666668E-3</v>
      </c>
      <c r="Q1018" s="210">
        <v>3.8333333333333331E-3</v>
      </c>
      <c r="R1018" s="210">
        <v>4.8333333333333336E-3</v>
      </c>
      <c r="S1018" s="210" t="s">
        <v>714</v>
      </c>
      <c r="T1018" s="210" t="s">
        <v>714</v>
      </c>
      <c r="U1018" s="210">
        <v>4.6666666666666662E-3</v>
      </c>
      <c r="V1018" s="210" t="s">
        <v>714</v>
      </c>
      <c r="W1018" s="210">
        <v>0.01</v>
      </c>
      <c r="X1018" s="210">
        <v>5.8234999999999997E-3</v>
      </c>
      <c r="Y1018" s="210">
        <v>3.4999999999999996E-3</v>
      </c>
      <c r="Z1018" s="210">
        <v>5.3333333333333332E-3</v>
      </c>
      <c r="AA1018" s="210">
        <v>3.708333333333333E-3</v>
      </c>
      <c r="AB1018" s="210">
        <v>5.3833333333333329E-3</v>
      </c>
      <c r="AC1018" s="210">
        <v>5.7333333333333333E-3</v>
      </c>
      <c r="AD1018" s="210">
        <v>4.2166666666666663E-3</v>
      </c>
      <c r="AE1018" s="203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4"/>
      <c r="AT1018" s="204"/>
      <c r="AU1018" s="204"/>
      <c r="AV1018" s="204"/>
      <c r="AW1018" s="204"/>
      <c r="AX1018" s="204"/>
      <c r="AY1018" s="204"/>
      <c r="AZ1018" s="204"/>
      <c r="BA1018" s="204"/>
      <c r="BB1018" s="204"/>
      <c r="BC1018" s="204"/>
      <c r="BD1018" s="204"/>
      <c r="BE1018" s="204"/>
      <c r="BF1018" s="204"/>
      <c r="BG1018" s="204"/>
      <c r="BH1018" s="204"/>
      <c r="BI1018" s="204"/>
      <c r="BJ1018" s="204"/>
      <c r="BK1018" s="204"/>
      <c r="BL1018" s="204"/>
      <c r="BM1018" s="56"/>
    </row>
    <row r="1019" spans="1:65">
      <c r="A1019" s="30"/>
      <c r="B1019" s="3" t="s">
        <v>276</v>
      </c>
      <c r="C1019" s="29"/>
      <c r="D1019" s="24">
        <v>6.0000000000000001E-3</v>
      </c>
      <c r="E1019" s="24" t="s">
        <v>714</v>
      </c>
      <c r="F1019" s="24" t="s">
        <v>714</v>
      </c>
      <c r="G1019" s="24" t="s">
        <v>714</v>
      </c>
      <c r="H1019" s="24">
        <v>6.1326000028127641E-3</v>
      </c>
      <c r="I1019" s="24" t="s">
        <v>714</v>
      </c>
      <c r="J1019" s="24" t="s">
        <v>714</v>
      </c>
      <c r="K1019" s="24" t="s">
        <v>714</v>
      </c>
      <c r="L1019" s="24">
        <v>5.0000000000000001E-3</v>
      </c>
      <c r="M1019" s="24">
        <v>5.0000000000000001E-3</v>
      </c>
      <c r="N1019" s="24">
        <v>5.0000000000000001E-3</v>
      </c>
      <c r="O1019" s="24">
        <v>5.0000000000000001E-3</v>
      </c>
      <c r="P1019" s="24">
        <v>8.9999999999999993E-3</v>
      </c>
      <c r="Q1019" s="24">
        <v>4.0000000000000001E-3</v>
      </c>
      <c r="R1019" s="24">
        <v>5.0000000000000001E-3</v>
      </c>
      <c r="S1019" s="24" t="s">
        <v>714</v>
      </c>
      <c r="T1019" s="24" t="s">
        <v>714</v>
      </c>
      <c r="U1019" s="24">
        <v>4.2099999999999993E-3</v>
      </c>
      <c r="V1019" s="24" t="s">
        <v>714</v>
      </c>
      <c r="W1019" s="24">
        <v>0.01</v>
      </c>
      <c r="X1019" s="24">
        <v>5.8355000000000004E-3</v>
      </c>
      <c r="Y1019" s="24">
        <v>3.5999999999999999E-3</v>
      </c>
      <c r="Z1019" s="24">
        <v>5.4999999999999997E-3</v>
      </c>
      <c r="AA1019" s="24">
        <v>3.7000000000000002E-3</v>
      </c>
      <c r="AB1019" s="24">
        <v>5.3499999999999997E-3</v>
      </c>
      <c r="AC1019" s="24">
        <v>5.7499999999999999E-3</v>
      </c>
      <c r="AD1019" s="24">
        <v>4.1999999999999997E-3</v>
      </c>
      <c r="AE1019" s="203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4"/>
      <c r="AT1019" s="204"/>
      <c r="AU1019" s="204"/>
      <c r="AV1019" s="204"/>
      <c r="AW1019" s="204"/>
      <c r="AX1019" s="204"/>
      <c r="AY1019" s="204"/>
      <c r="AZ1019" s="204"/>
      <c r="BA1019" s="204"/>
      <c r="BB1019" s="204"/>
      <c r="BC1019" s="204"/>
      <c r="BD1019" s="204"/>
      <c r="BE1019" s="204"/>
      <c r="BF1019" s="204"/>
      <c r="BG1019" s="204"/>
      <c r="BH1019" s="204"/>
      <c r="BI1019" s="204"/>
      <c r="BJ1019" s="204"/>
      <c r="BK1019" s="204"/>
      <c r="BL1019" s="204"/>
      <c r="BM1019" s="56"/>
    </row>
    <row r="1020" spans="1:65">
      <c r="A1020" s="30"/>
      <c r="B1020" s="3" t="s">
        <v>277</v>
      </c>
      <c r="C1020" s="29"/>
      <c r="D1020" s="24">
        <v>5.1639777949432221E-4</v>
      </c>
      <c r="E1020" s="24" t="s">
        <v>714</v>
      </c>
      <c r="F1020" s="24" t="s">
        <v>714</v>
      </c>
      <c r="G1020" s="24" t="s">
        <v>714</v>
      </c>
      <c r="H1020" s="24">
        <v>3.3117599287318532E-4</v>
      </c>
      <c r="I1020" s="24" t="s">
        <v>714</v>
      </c>
      <c r="J1020" s="24" t="s">
        <v>714</v>
      </c>
      <c r="K1020" s="24" t="s">
        <v>714</v>
      </c>
      <c r="L1020" s="24">
        <v>0</v>
      </c>
      <c r="M1020" s="24">
        <v>0</v>
      </c>
      <c r="N1020" s="24">
        <v>0</v>
      </c>
      <c r="O1020" s="24">
        <v>0</v>
      </c>
      <c r="P1020" s="24">
        <v>5.1639777949432188E-4</v>
      </c>
      <c r="Q1020" s="24">
        <v>4.0824829046386303E-4</v>
      </c>
      <c r="R1020" s="24">
        <v>4.0824829046386303E-4</v>
      </c>
      <c r="S1020" s="24" t="s">
        <v>714</v>
      </c>
      <c r="T1020" s="24" t="s">
        <v>714</v>
      </c>
      <c r="U1020" s="24">
        <v>1.2342879188692833E-3</v>
      </c>
      <c r="V1020" s="24" t="s">
        <v>714</v>
      </c>
      <c r="W1020" s="24">
        <v>0</v>
      </c>
      <c r="X1020" s="24">
        <v>8.7655575977800841E-5</v>
      </c>
      <c r="Y1020" s="24">
        <v>2.4494897427831773E-4</v>
      </c>
      <c r="Z1020" s="24">
        <v>1.2110601416389971E-3</v>
      </c>
      <c r="AA1020" s="24">
        <v>1.1143009766964522E-4</v>
      </c>
      <c r="AB1020" s="24">
        <v>1.4719601443879756E-4</v>
      </c>
      <c r="AC1020" s="24">
        <v>2.0655911179772864E-4</v>
      </c>
      <c r="AD1020" s="24">
        <v>2.0412414523193143E-4</v>
      </c>
      <c r="AE1020" s="203"/>
      <c r="AF1020" s="204"/>
      <c r="AG1020" s="204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04"/>
      <c r="AT1020" s="204"/>
      <c r="AU1020" s="204"/>
      <c r="AV1020" s="204"/>
      <c r="AW1020" s="204"/>
      <c r="AX1020" s="204"/>
      <c r="AY1020" s="204"/>
      <c r="AZ1020" s="204"/>
      <c r="BA1020" s="204"/>
      <c r="BB1020" s="204"/>
      <c r="BC1020" s="204"/>
      <c r="BD1020" s="204"/>
      <c r="BE1020" s="204"/>
      <c r="BF1020" s="204"/>
      <c r="BG1020" s="204"/>
      <c r="BH1020" s="204"/>
      <c r="BI1020" s="204"/>
      <c r="BJ1020" s="204"/>
      <c r="BK1020" s="204"/>
      <c r="BL1020" s="204"/>
      <c r="BM1020" s="56"/>
    </row>
    <row r="1021" spans="1:65">
      <c r="A1021" s="30"/>
      <c r="B1021" s="3" t="s">
        <v>86</v>
      </c>
      <c r="C1021" s="29"/>
      <c r="D1021" s="13">
        <v>9.1129019910762735E-2</v>
      </c>
      <c r="E1021" s="13" t="s">
        <v>714</v>
      </c>
      <c r="F1021" s="13" t="s">
        <v>714</v>
      </c>
      <c r="G1021" s="13" t="s">
        <v>714</v>
      </c>
      <c r="H1021" s="13">
        <v>5.3827331221210833E-2</v>
      </c>
      <c r="I1021" s="13" t="s">
        <v>714</v>
      </c>
      <c r="J1021" s="13" t="s">
        <v>714</v>
      </c>
      <c r="K1021" s="13" t="s">
        <v>714</v>
      </c>
      <c r="L1021" s="13">
        <v>0</v>
      </c>
      <c r="M1021" s="13">
        <v>0</v>
      </c>
      <c r="N1021" s="13">
        <v>0</v>
      </c>
      <c r="O1021" s="13">
        <v>0</v>
      </c>
      <c r="P1021" s="13">
        <v>5.9584359172421747E-2</v>
      </c>
      <c r="Q1021" s="13">
        <v>0.10649955403405123</v>
      </c>
      <c r="R1021" s="13">
        <v>8.4465163544247518E-2</v>
      </c>
      <c r="S1021" s="13" t="s">
        <v>714</v>
      </c>
      <c r="T1021" s="13" t="s">
        <v>714</v>
      </c>
      <c r="U1021" s="13">
        <v>0.26449026832913219</v>
      </c>
      <c r="V1021" s="13" t="s">
        <v>714</v>
      </c>
      <c r="W1021" s="13">
        <v>0</v>
      </c>
      <c r="X1021" s="13">
        <v>1.5052043612569906E-2</v>
      </c>
      <c r="Y1021" s="13">
        <v>6.9985421222376498E-2</v>
      </c>
      <c r="Z1021" s="13">
        <v>0.22707377655731195</v>
      </c>
      <c r="AA1021" s="13">
        <v>3.0048565663724557E-2</v>
      </c>
      <c r="AB1021" s="13">
        <v>2.7342912898847847E-2</v>
      </c>
      <c r="AC1021" s="13">
        <v>3.6027752057743369E-2</v>
      </c>
      <c r="AD1021" s="13">
        <v>4.8408888197295996E-2</v>
      </c>
      <c r="AE1021" s="151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278</v>
      </c>
      <c r="C1022" s="29"/>
      <c r="D1022" s="13">
        <v>0.15840229928343375</v>
      </c>
      <c r="E1022" s="13" t="s">
        <v>714</v>
      </c>
      <c r="F1022" s="13" t="s">
        <v>714</v>
      </c>
      <c r="G1022" s="13" t="s">
        <v>714</v>
      </c>
      <c r="H1022" s="13">
        <v>0.2577309363150726</v>
      </c>
      <c r="I1022" s="13" t="s">
        <v>714</v>
      </c>
      <c r="J1022" s="13" t="s">
        <v>714</v>
      </c>
      <c r="K1022" s="13" t="s">
        <v>714</v>
      </c>
      <c r="L1022" s="13">
        <v>2.2119675838323749E-2</v>
      </c>
      <c r="M1022" s="13">
        <v>2.2119675838323749E-2</v>
      </c>
      <c r="N1022" s="13">
        <v>2.2119675838323749E-2</v>
      </c>
      <c r="O1022" s="13">
        <v>2.2119675838323749E-2</v>
      </c>
      <c r="P1022" s="13">
        <v>0.77167410478642817</v>
      </c>
      <c r="Q1022" s="13">
        <v>-0.21637491519061847</v>
      </c>
      <c r="R1022" s="13">
        <v>-1.1950980022953583E-2</v>
      </c>
      <c r="S1022" s="13" t="s">
        <v>714</v>
      </c>
      <c r="T1022" s="13" t="s">
        <v>714</v>
      </c>
      <c r="U1022" s="13">
        <v>-4.6021635884231249E-2</v>
      </c>
      <c r="V1022" s="13" t="s">
        <v>714</v>
      </c>
      <c r="W1022" s="13">
        <v>1.0442393516766475</v>
      </c>
      <c r="X1022" s="13">
        <v>0.19046278644889569</v>
      </c>
      <c r="Y1022" s="13">
        <v>-0.28451622691317346</v>
      </c>
      <c r="Z1022" s="13">
        <v>9.0260987560878636E-2</v>
      </c>
      <c r="AA1022" s="13">
        <v>-0.24192790708657663</v>
      </c>
      <c r="AB1022" s="13">
        <v>0.10048218431926181</v>
      </c>
      <c r="AC1022" s="13">
        <v>0.1720305616279445</v>
      </c>
      <c r="AD1022" s="13">
        <v>-0.1380124067096804</v>
      </c>
      <c r="AE1022" s="151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46" t="s">
        <v>279</v>
      </c>
      <c r="C1023" s="47"/>
      <c r="D1023" s="45">
        <v>1.17</v>
      </c>
      <c r="E1023" s="45">
        <v>4.4000000000000004</v>
      </c>
      <c r="F1023" s="45">
        <v>0</v>
      </c>
      <c r="G1023" s="45">
        <v>4.4000000000000004</v>
      </c>
      <c r="H1023" s="45">
        <v>2.0299999999999998</v>
      </c>
      <c r="I1023" s="45">
        <v>0</v>
      </c>
      <c r="J1023" s="45">
        <v>0</v>
      </c>
      <c r="K1023" s="45">
        <v>4.4000000000000004</v>
      </c>
      <c r="L1023" s="45">
        <v>0</v>
      </c>
      <c r="M1023" s="45">
        <v>0</v>
      </c>
      <c r="N1023" s="45">
        <v>0</v>
      </c>
      <c r="O1023" s="45">
        <v>0</v>
      </c>
      <c r="P1023" s="45">
        <v>6.45</v>
      </c>
      <c r="Q1023" s="45">
        <v>2.0499999999999998</v>
      </c>
      <c r="R1023" s="45">
        <v>0.28999999999999998</v>
      </c>
      <c r="S1023" s="45">
        <v>0</v>
      </c>
      <c r="T1023" s="45">
        <v>0</v>
      </c>
      <c r="U1023" s="45">
        <v>0.59</v>
      </c>
      <c r="V1023" s="45">
        <v>0</v>
      </c>
      <c r="W1023" s="45">
        <v>8.8000000000000007</v>
      </c>
      <c r="X1023" s="45">
        <v>1.45</v>
      </c>
      <c r="Y1023" s="45">
        <v>2.64</v>
      </c>
      <c r="Z1023" s="45">
        <v>0.59</v>
      </c>
      <c r="AA1023" s="45">
        <v>2.27</v>
      </c>
      <c r="AB1023" s="45">
        <v>0.67</v>
      </c>
      <c r="AC1023" s="45">
        <v>1.29</v>
      </c>
      <c r="AD1023" s="45">
        <v>1.38</v>
      </c>
      <c r="AE1023" s="151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1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BM1024" s="55"/>
    </row>
    <row r="1025" spans="1:65" ht="15">
      <c r="B1025" s="8" t="s">
        <v>643</v>
      </c>
      <c r="BM1025" s="28" t="s">
        <v>66</v>
      </c>
    </row>
    <row r="1026" spans="1:65" ht="15">
      <c r="A1026" s="25" t="s">
        <v>63</v>
      </c>
      <c r="B1026" s="18" t="s">
        <v>110</v>
      </c>
      <c r="C1026" s="15" t="s">
        <v>111</v>
      </c>
      <c r="D1026" s="16" t="s">
        <v>227</v>
      </c>
      <c r="E1026" s="17" t="s">
        <v>227</v>
      </c>
      <c r="F1026" s="17" t="s">
        <v>227</v>
      </c>
      <c r="G1026" s="17" t="s">
        <v>227</v>
      </c>
      <c r="H1026" s="17" t="s">
        <v>227</v>
      </c>
      <c r="I1026" s="17" t="s">
        <v>227</v>
      </c>
      <c r="J1026" s="17" t="s">
        <v>227</v>
      </c>
      <c r="K1026" s="17" t="s">
        <v>227</v>
      </c>
      <c r="L1026" s="17" t="s">
        <v>227</v>
      </c>
      <c r="M1026" s="17" t="s">
        <v>227</v>
      </c>
      <c r="N1026" s="17" t="s">
        <v>227</v>
      </c>
      <c r="O1026" s="17" t="s">
        <v>227</v>
      </c>
      <c r="P1026" s="17" t="s">
        <v>227</v>
      </c>
      <c r="Q1026" s="17" t="s">
        <v>227</v>
      </c>
      <c r="R1026" s="17" t="s">
        <v>227</v>
      </c>
      <c r="S1026" s="17" t="s">
        <v>227</v>
      </c>
      <c r="T1026" s="17" t="s">
        <v>227</v>
      </c>
      <c r="U1026" s="17" t="s">
        <v>227</v>
      </c>
      <c r="V1026" s="17" t="s">
        <v>227</v>
      </c>
      <c r="W1026" s="17" t="s">
        <v>227</v>
      </c>
      <c r="X1026" s="17" t="s">
        <v>227</v>
      </c>
      <c r="Y1026" s="17" t="s">
        <v>227</v>
      </c>
      <c r="Z1026" s="17" t="s">
        <v>227</v>
      </c>
      <c r="AA1026" s="17" t="s">
        <v>227</v>
      </c>
      <c r="AB1026" s="17" t="s">
        <v>227</v>
      </c>
      <c r="AC1026" s="151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 t="s">
        <v>228</v>
      </c>
      <c r="C1027" s="9" t="s">
        <v>228</v>
      </c>
      <c r="D1027" s="149" t="s">
        <v>230</v>
      </c>
      <c r="E1027" s="150" t="s">
        <v>231</v>
      </c>
      <c r="F1027" s="150" t="s">
        <v>232</v>
      </c>
      <c r="G1027" s="150" t="s">
        <v>233</v>
      </c>
      <c r="H1027" s="150" t="s">
        <v>234</v>
      </c>
      <c r="I1027" s="150" t="s">
        <v>235</v>
      </c>
      <c r="J1027" s="150" t="s">
        <v>236</v>
      </c>
      <c r="K1027" s="150" t="s">
        <v>237</v>
      </c>
      <c r="L1027" s="150" t="s">
        <v>238</v>
      </c>
      <c r="M1027" s="150" t="s">
        <v>239</v>
      </c>
      <c r="N1027" s="150" t="s">
        <v>240</v>
      </c>
      <c r="O1027" s="150" t="s">
        <v>241</v>
      </c>
      <c r="P1027" s="150" t="s">
        <v>242</v>
      </c>
      <c r="Q1027" s="150" t="s">
        <v>244</v>
      </c>
      <c r="R1027" s="150" t="s">
        <v>247</v>
      </c>
      <c r="S1027" s="150" t="s">
        <v>248</v>
      </c>
      <c r="T1027" s="150" t="s">
        <v>304</v>
      </c>
      <c r="U1027" s="150" t="s">
        <v>250</v>
      </c>
      <c r="V1027" s="150" t="s">
        <v>252</v>
      </c>
      <c r="W1027" s="150" t="s">
        <v>305</v>
      </c>
      <c r="X1027" s="150" t="s">
        <v>259</v>
      </c>
      <c r="Y1027" s="150" t="s">
        <v>260</v>
      </c>
      <c r="Z1027" s="150" t="s">
        <v>264</v>
      </c>
      <c r="AA1027" s="150" t="s">
        <v>265</v>
      </c>
      <c r="AB1027" s="150" t="s">
        <v>266</v>
      </c>
      <c r="AC1027" s="151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 t="s">
        <v>3</v>
      </c>
    </row>
    <row r="1028" spans="1:65">
      <c r="A1028" s="30"/>
      <c r="B1028" s="19"/>
      <c r="C1028" s="9"/>
      <c r="D1028" s="10" t="s">
        <v>340</v>
      </c>
      <c r="E1028" s="11" t="s">
        <v>341</v>
      </c>
      <c r="F1028" s="11" t="s">
        <v>341</v>
      </c>
      <c r="G1028" s="11" t="s">
        <v>340</v>
      </c>
      <c r="H1028" s="11" t="s">
        <v>341</v>
      </c>
      <c r="I1028" s="11" t="s">
        <v>341</v>
      </c>
      <c r="J1028" s="11" t="s">
        <v>340</v>
      </c>
      <c r="K1028" s="11" t="s">
        <v>340</v>
      </c>
      <c r="L1028" s="11" t="s">
        <v>340</v>
      </c>
      <c r="M1028" s="11" t="s">
        <v>340</v>
      </c>
      <c r="N1028" s="11" t="s">
        <v>340</v>
      </c>
      <c r="O1028" s="11" t="s">
        <v>340</v>
      </c>
      <c r="P1028" s="11" t="s">
        <v>340</v>
      </c>
      <c r="Q1028" s="11" t="s">
        <v>340</v>
      </c>
      <c r="R1028" s="11" t="s">
        <v>340</v>
      </c>
      <c r="S1028" s="11" t="s">
        <v>341</v>
      </c>
      <c r="T1028" s="11" t="s">
        <v>341</v>
      </c>
      <c r="U1028" s="11" t="s">
        <v>341</v>
      </c>
      <c r="V1028" s="11" t="s">
        <v>342</v>
      </c>
      <c r="W1028" s="11" t="s">
        <v>340</v>
      </c>
      <c r="X1028" s="11" t="s">
        <v>341</v>
      </c>
      <c r="Y1028" s="11" t="s">
        <v>341</v>
      </c>
      <c r="Z1028" s="11" t="s">
        <v>341</v>
      </c>
      <c r="AA1028" s="11" t="s">
        <v>340</v>
      </c>
      <c r="AB1028" s="11" t="s">
        <v>340</v>
      </c>
      <c r="AC1028" s="151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/>
      <c r="C1029" s="9"/>
      <c r="D1029" s="26" t="s">
        <v>344</v>
      </c>
      <c r="E1029" s="26" t="s">
        <v>345</v>
      </c>
      <c r="F1029" s="26" t="s">
        <v>344</v>
      </c>
      <c r="G1029" s="26" t="s">
        <v>346</v>
      </c>
      <c r="H1029" s="26" t="s">
        <v>347</v>
      </c>
      <c r="I1029" s="26" t="s">
        <v>345</v>
      </c>
      <c r="J1029" s="26" t="s">
        <v>345</v>
      </c>
      <c r="K1029" s="26" t="s">
        <v>345</v>
      </c>
      <c r="L1029" s="26" t="s">
        <v>345</v>
      </c>
      <c r="M1029" s="26" t="s">
        <v>345</v>
      </c>
      <c r="N1029" s="26" t="s">
        <v>345</v>
      </c>
      <c r="O1029" s="26" t="s">
        <v>345</v>
      </c>
      <c r="P1029" s="26" t="s">
        <v>345</v>
      </c>
      <c r="Q1029" s="26" t="s">
        <v>348</v>
      </c>
      <c r="R1029" s="26" t="s">
        <v>345</v>
      </c>
      <c r="S1029" s="26" t="s">
        <v>344</v>
      </c>
      <c r="T1029" s="26" t="s">
        <v>345</v>
      </c>
      <c r="U1029" s="26" t="s">
        <v>346</v>
      </c>
      <c r="V1029" s="26" t="s">
        <v>347</v>
      </c>
      <c r="W1029" s="26"/>
      <c r="X1029" s="26" t="s">
        <v>344</v>
      </c>
      <c r="Y1029" s="26" t="s">
        <v>345</v>
      </c>
      <c r="Z1029" s="26" t="s">
        <v>347</v>
      </c>
      <c r="AA1029" s="26" t="s">
        <v>347</v>
      </c>
      <c r="AB1029" s="26" t="s">
        <v>116</v>
      </c>
      <c r="AC1029" s="151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</v>
      </c>
    </row>
    <row r="1030" spans="1:65">
      <c r="A1030" s="30"/>
      <c r="B1030" s="18">
        <v>1</v>
      </c>
      <c r="C1030" s="14">
        <v>1</v>
      </c>
      <c r="D1030" s="223">
        <v>18.100000000000001</v>
      </c>
      <c r="E1030" s="223">
        <v>18.7</v>
      </c>
      <c r="F1030" s="223">
        <v>18.07</v>
      </c>
      <c r="G1030" s="223">
        <v>16.77</v>
      </c>
      <c r="H1030" s="223">
        <v>17.039622495858801</v>
      </c>
      <c r="I1030" s="223">
        <v>17.5</v>
      </c>
      <c r="J1030" s="223">
        <v>18.2</v>
      </c>
      <c r="K1030" s="223">
        <v>15.07</v>
      </c>
      <c r="L1030" s="223">
        <v>16.649999999999999</v>
      </c>
      <c r="M1030" s="223">
        <v>17.2</v>
      </c>
      <c r="N1030" s="223">
        <v>18.399999999999999</v>
      </c>
      <c r="O1030" s="223">
        <v>19.5</v>
      </c>
      <c r="P1030" s="224">
        <v>14</v>
      </c>
      <c r="Q1030" s="223">
        <v>18.239999999999998</v>
      </c>
      <c r="R1030" s="223">
        <v>19.5</v>
      </c>
      <c r="S1030" s="223">
        <v>17.329999999999998</v>
      </c>
      <c r="T1030" s="223">
        <v>18.600000000000001</v>
      </c>
      <c r="U1030" s="223">
        <v>18.510000000000002</v>
      </c>
      <c r="V1030" s="224">
        <v>15.7</v>
      </c>
      <c r="W1030" s="223">
        <v>15.936115904866275</v>
      </c>
      <c r="X1030" s="223">
        <v>16.100000000000001</v>
      </c>
      <c r="Y1030" s="223">
        <v>18.178000000000001</v>
      </c>
      <c r="Z1030" s="223">
        <v>17.899999999999999</v>
      </c>
      <c r="AA1030" s="223">
        <v>18.350000000000001</v>
      </c>
      <c r="AB1030" s="223">
        <v>18.72</v>
      </c>
      <c r="AC1030" s="225"/>
      <c r="AD1030" s="226"/>
      <c r="AE1030" s="226"/>
      <c r="AF1030" s="226"/>
      <c r="AG1030" s="226"/>
      <c r="AH1030" s="226"/>
      <c r="AI1030" s="226"/>
      <c r="AJ1030" s="226"/>
      <c r="AK1030" s="226"/>
      <c r="AL1030" s="226"/>
      <c r="AM1030" s="226"/>
      <c r="AN1030" s="226"/>
      <c r="AO1030" s="226"/>
      <c r="AP1030" s="226"/>
      <c r="AQ1030" s="226"/>
      <c r="AR1030" s="226"/>
      <c r="AS1030" s="226"/>
      <c r="AT1030" s="226"/>
      <c r="AU1030" s="226"/>
      <c r="AV1030" s="226"/>
      <c r="AW1030" s="226"/>
      <c r="AX1030" s="226"/>
      <c r="AY1030" s="226"/>
      <c r="AZ1030" s="226"/>
      <c r="BA1030" s="226"/>
      <c r="BB1030" s="226"/>
      <c r="BC1030" s="226"/>
      <c r="BD1030" s="226"/>
      <c r="BE1030" s="226"/>
      <c r="BF1030" s="226"/>
      <c r="BG1030" s="226"/>
      <c r="BH1030" s="226"/>
      <c r="BI1030" s="226"/>
      <c r="BJ1030" s="226"/>
      <c r="BK1030" s="226"/>
      <c r="BL1030" s="226"/>
      <c r="BM1030" s="227">
        <v>1</v>
      </c>
    </row>
    <row r="1031" spans="1:65">
      <c r="A1031" s="30"/>
      <c r="B1031" s="19">
        <v>1</v>
      </c>
      <c r="C1031" s="9">
        <v>2</v>
      </c>
      <c r="D1031" s="228">
        <v>17.809999999999999</v>
      </c>
      <c r="E1031" s="228">
        <v>19.02</v>
      </c>
      <c r="F1031" s="228">
        <v>17.940000000000001</v>
      </c>
      <c r="G1031" s="228">
        <v>16.09</v>
      </c>
      <c r="H1031" s="228">
        <v>17.396092282681376</v>
      </c>
      <c r="I1031" s="228">
        <v>17.2</v>
      </c>
      <c r="J1031" s="228">
        <v>18.3</v>
      </c>
      <c r="K1031" s="228">
        <v>15.08</v>
      </c>
      <c r="L1031" s="228">
        <v>17.399999999999999</v>
      </c>
      <c r="M1031" s="228">
        <v>17.05</v>
      </c>
      <c r="N1031" s="228">
        <v>19.3</v>
      </c>
      <c r="O1031" s="228">
        <v>18.5</v>
      </c>
      <c r="P1031" s="229">
        <v>14.25</v>
      </c>
      <c r="Q1031" s="228">
        <v>18.64</v>
      </c>
      <c r="R1031" s="228">
        <v>18.7</v>
      </c>
      <c r="S1031" s="228">
        <v>17.71</v>
      </c>
      <c r="T1031" s="228">
        <v>18.899999999999999</v>
      </c>
      <c r="U1031" s="228">
        <v>18.149999999999999</v>
      </c>
      <c r="V1031" s="229">
        <v>12.6</v>
      </c>
      <c r="W1031" s="228">
        <v>16.329452710051044</v>
      </c>
      <c r="X1031" s="228">
        <v>16.5</v>
      </c>
      <c r="Y1031" s="228">
        <v>18.724</v>
      </c>
      <c r="Z1031" s="228">
        <v>18.5</v>
      </c>
      <c r="AA1031" s="228">
        <v>18.04</v>
      </c>
      <c r="AB1031" s="228">
        <v>18.579999999999998</v>
      </c>
      <c r="AC1031" s="225"/>
      <c r="AD1031" s="226"/>
      <c r="AE1031" s="226"/>
      <c r="AF1031" s="226"/>
      <c r="AG1031" s="226"/>
      <c r="AH1031" s="226"/>
      <c r="AI1031" s="226"/>
      <c r="AJ1031" s="226"/>
      <c r="AK1031" s="226"/>
      <c r="AL1031" s="226"/>
      <c r="AM1031" s="226"/>
      <c r="AN1031" s="226"/>
      <c r="AO1031" s="226"/>
      <c r="AP1031" s="226"/>
      <c r="AQ1031" s="226"/>
      <c r="AR1031" s="226"/>
      <c r="AS1031" s="226"/>
      <c r="AT1031" s="226"/>
      <c r="AU1031" s="226"/>
      <c r="AV1031" s="226"/>
      <c r="AW1031" s="226"/>
      <c r="AX1031" s="226"/>
      <c r="AY1031" s="226"/>
      <c r="AZ1031" s="226"/>
      <c r="BA1031" s="226"/>
      <c r="BB1031" s="226"/>
      <c r="BC1031" s="226"/>
      <c r="BD1031" s="226"/>
      <c r="BE1031" s="226"/>
      <c r="BF1031" s="226"/>
      <c r="BG1031" s="226"/>
      <c r="BH1031" s="226"/>
      <c r="BI1031" s="226"/>
      <c r="BJ1031" s="226"/>
      <c r="BK1031" s="226"/>
      <c r="BL1031" s="226"/>
      <c r="BM1031" s="227">
        <v>24</v>
      </c>
    </row>
    <row r="1032" spans="1:65">
      <c r="A1032" s="30"/>
      <c r="B1032" s="19">
        <v>1</v>
      </c>
      <c r="C1032" s="9">
        <v>3</v>
      </c>
      <c r="D1032" s="228">
        <v>17.8</v>
      </c>
      <c r="E1032" s="228">
        <v>18.04</v>
      </c>
      <c r="F1032" s="228">
        <v>17.75</v>
      </c>
      <c r="G1032" s="228">
        <v>16.899999999999999</v>
      </c>
      <c r="H1032" s="228">
        <v>17.351271948579999</v>
      </c>
      <c r="I1032" s="228">
        <v>17.100000000000001</v>
      </c>
      <c r="J1032" s="228">
        <v>18.899999999999999</v>
      </c>
      <c r="K1032" s="228">
        <v>15.09</v>
      </c>
      <c r="L1032" s="228">
        <v>17.100000000000001</v>
      </c>
      <c r="M1032" s="228">
        <v>17.399999999999999</v>
      </c>
      <c r="N1032" s="228">
        <v>18.149999999999999</v>
      </c>
      <c r="O1032" s="228">
        <v>19.399999999999999</v>
      </c>
      <c r="P1032" s="229">
        <v>14.05</v>
      </c>
      <c r="Q1032" s="228">
        <v>17.05</v>
      </c>
      <c r="R1032" s="228">
        <v>19</v>
      </c>
      <c r="S1032" s="228">
        <v>17.23</v>
      </c>
      <c r="T1032" s="228">
        <v>18.899999999999999</v>
      </c>
      <c r="U1032" s="228">
        <v>18.309999999999999</v>
      </c>
      <c r="V1032" s="229">
        <v>13.8</v>
      </c>
      <c r="W1032" s="228">
        <v>16.771235937442412</v>
      </c>
      <c r="X1032" s="228">
        <v>16.45</v>
      </c>
      <c r="Y1032" s="228">
        <v>19.018000000000001</v>
      </c>
      <c r="Z1032" s="228">
        <v>18.399999999999999</v>
      </c>
      <c r="AA1032" s="228">
        <v>18.3</v>
      </c>
      <c r="AB1032" s="228">
        <v>19.100000000000001</v>
      </c>
      <c r="AC1032" s="225"/>
      <c r="AD1032" s="226"/>
      <c r="AE1032" s="226"/>
      <c r="AF1032" s="226"/>
      <c r="AG1032" s="226"/>
      <c r="AH1032" s="226"/>
      <c r="AI1032" s="226"/>
      <c r="AJ1032" s="226"/>
      <c r="AK1032" s="226"/>
      <c r="AL1032" s="226"/>
      <c r="AM1032" s="226"/>
      <c r="AN1032" s="226"/>
      <c r="AO1032" s="226"/>
      <c r="AP1032" s="226"/>
      <c r="AQ1032" s="226"/>
      <c r="AR1032" s="226"/>
      <c r="AS1032" s="226"/>
      <c r="AT1032" s="226"/>
      <c r="AU1032" s="226"/>
      <c r="AV1032" s="226"/>
      <c r="AW1032" s="226"/>
      <c r="AX1032" s="226"/>
      <c r="AY1032" s="226"/>
      <c r="AZ1032" s="226"/>
      <c r="BA1032" s="226"/>
      <c r="BB1032" s="226"/>
      <c r="BC1032" s="226"/>
      <c r="BD1032" s="226"/>
      <c r="BE1032" s="226"/>
      <c r="BF1032" s="226"/>
      <c r="BG1032" s="226"/>
      <c r="BH1032" s="226"/>
      <c r="BI1032" s="226"/>
      <c r="BJ1032" s="226"/>
      <c r="BK1032" s="226"/>
      <c r="BL1032" s="226"/>
      <c r="BM1032" s="227">
        <v>16</v>
      </c>
    </row>
    <row r="1033" spans="1:65">
      <c r="A1033" s="30"/>
      <c r="B1033" s="19">
        <v>1</v>
      </c>
      <c r="C1033" s="9">
        <v>4</v>
      </c>
      <c r="D1033" s="228">
        <v>17.97</v>
      </c>
      <c r="E1033" s="228">
        <v>19.02</v>
      </c>
      <c r="F1033" s="228">
        <v>18.309999999999999</v>
      </c>
      <c r="G1033" s="228">
        <v>16.53</v>
      </c>
      <c r="H1033" s="228">
        <v>16.820396920844534</v>
      </c>
      <c r="I1033" s="228">
        <v>16.399999999999999</v>
      </c>
      <c r="J1033" s="228">
        <v>18.899999999999999</v>
      </c>
      <c r="K1033" s="228">
        <v>14.85</v>
      </c>
      <c r="L1033" s="228">
        <v>16.149999999999999</v>
      </c>
      <c r="M1033" s="228">
        <v>17.45</v>
      </c>
      <c r="N1033" s="228">
        <v>19.3</v>
      </c>
      <c r="O1033" s="228">
        <v>18.399999999999999</v>
      </c>
      <c r="P1033" s="229">
        <v>14.05</v>
      </c>
      <c r="Q1033" s="228">
        <v>18.89</v>
      </c>
      <c r="R1033" s="228">
        <v>19</v>
      </c>
      <c r="S1033" s="228">
        <v>17.899999999999999</v>
      </c>
      <c r="T1033" s="228">
        <v>18.399999999999999</v>
      </c>
      <c r="U1033" s="228">
        <v>18.47</v>
      </c>
      <c r="V1033" s="229">
        <v>13.5</v>
      </c>
      <c r="W1033" s="228">
        <v>16.58079422738966</v>
      </c>
      <c r="X1033" s="228">
        <v>16.350000000000001</v>
      </c>
      <c r="Y1033" s="228">
        <v>17.321000000000002</v>
      </c>
      <c r="Z1033" s="228">
        <v>18.7</v>
      </c>
      <c r="AA1033" s="228">
        <v>18.21</v>
      </c>
      <c r="AB1033" s="228">
        <v>18.73</v>
      </c>
      <c r="AC1033" s="225"/>
      <c r="AD1033" s="226"/>
      <c r="AE1033" s="226"/>
      <c r="AF1033" s="226"/>
      <c r="AG1033" s="226"/>
      <c r="AH1033" s="226"/>
      <c r="AI1033" s="226"/>
      <c r="AJ1033" s="226"/>
      <c r="AK1033" s="226"/>
      <c r="AL1033" s="226"/>
      <c r="AM1033" s="226"/>
      <c r="AN1033" s="226"/>
      <c r="AO1033" s="226"/>
      <c r="AP1033" s="226"/>
      <c r="AQ1033" s="226"/>
      <c r="AR1033" s="226"/>
      <c r="AS1033" s="226"/>
      <c r="AT1033" s="226"/>
      <c r="AU1033" s="226"/>
      <c r="AV1033" s="226"/>
      <c r="AW1033" s="226"/>
      <c r="AX1033" s="226"/>
      <c r="AY1033" s="226"/>
      <c r="AZ1033" s="226"/>
      <c r="BA1033" s="226"/>
      <c r="BB1033" s="226"/>
      <c r="BC1033" s="226"/>
      <c r="BD1033" s="226"/>
      <c r="BE1033" s="226"/>
      <c r="BF1033" s="226"/>
      <c r="BG1033" s="226"/>
      <c r="BH1033" s="226"/>
      <c r="BI1033" s="226"/>
      <c r="BJ1033" s="226"/>
      <c r="BK1033" s="226"/>
      <c r="BL1033" s="226"/>
      <c r="BM1033" s="227">
        <v>17.740570838199847</v>
      </c>
    </row>
    <row r="1034" spans="1:65">
      <c r="A1034" s="30"/>
      <c r="B1034" s="19">
        <v>1</v>
      </c>
      <c r="C1034" s="9">
        <v>5</v>
      </c>
      <c r="D1034" s="228">
        <v>17.649999999999999</v>
      </c>
      <c r="E1034" s="228">
        <v>18.71</v>
      </c>
      <c r="F1034" s="228">
        <v>17.98</v>
      </c>
      <c r="G1034" s="228">
        <v>16.690000000000001</v>
      </c>
      <c r="H1034" s="228">
        <v>16.7972095372292</v>
      </c>
      <c r="I1034" s="228">
        <v>16.3</v>
      </c>
      <c r="J1034" s="228">
        <v>18.7</v>
      </c>
      <c r="K1034" s="228">
        <v>14.89</v>
      </c>
      <c r="L1034" s="228">
        <v>16.350000000000001</v>
      </c>
      <c r="M1034" s="228">
        <v>17.45</v>
      </c>
      <c r="N1034" s="228">
        <v>18.600000000000001</v>
      </c>
      <c r="O1034" s="228">
        <v>18.5</v>
      </c>
      <c r="P1034" s="229">
        <v>14</v>
      </c>
      <c r="Q1034" s="228">
        <v>18.809999999999999</v>
      </c>
      <c r="R1034" s="228">
        <v>18.7</v>
      </c>
      <c r="S1034" s="228">
        <v>17.32</v>
      </c>
      <c r="T1034" s="228">
        <v>19</v>
      </c>
      <c r="U1034" s="228">
        <v>18.39</v>
      </c>
      <c r="V1034" s="229">
        <v>14.3</v>
      </c>
      <c r="W1034" s="228">
        <v>16.617988254881151</v>
      </c>
      <c r="X1034" s="228">
        <v>16.649999999999999</v>
      </c>
      <c r="Y1034" s="228">
        <v>16.149999999999999</v>
      </c>
      <c r="Z1034" s="228">
        <v>18.5</v>
      </c>
      <c r="AA1034" s="228">
        <v>17.88</v>
      </c>
      <c r="AB1034" s="228">
        <v>18.670000000000002</v>
      </c>
      <c r="AC1034" s="225"/>
      <c r="AD1034" s="226"/>
      <c r="AE1034" s="226"/>
      <c r="AF1034" s="226"/>
      <c r="AG1034" s="226"/>
      <c r="AH1034" s="226"/>
      <c r="AI1034" s="226"/>
      <c r="AJ1034" s="226"/>
      <c r="AK1034" s="226"/>
      <c r="AL1034" s="226"/>
      <c r="AM1034" s="226"/>
      <c r="AN1034" s="226"/>
      <c r="AO1034" s="226"/>
      <c r="AP1034" s="226"/>
      <c r="AQ1034" s="226"/>
      <c r="AR1034" s="226"/>
      <c r="AS1034" s="226"/>
      <c r="AT1034" s="226"/>
      <c r="AU1034" s="226"/>
      <c r="AV1034" s="226"/>
      <c r="AW1034" s="226"/>
      <c r="AX1034" s="226"/>
      <c r="AY1034" s="226"/>
      <c r="AZ1034" s="226"/>
      <c r="BA1034" s="226"/>
      <c r="BB1034" s="226"/>
      <c r="BC1034" s="226"/>
      <c r="BD1034" s="226"/>
      <c r="BE1034" s="226"/>
      <c r="BF1034" s="226"/>
      <c r="BG1034" s="226"/>
      <c r="BH1034" s="226"/>
      <c r="BI1034" s="226"/>
      <c r="BJ1034" s="226"/>
      <c r="BK1034" s="226"/>
      <c r="BL1034" s="226"/>
      <c r="BM1034" s="227">
        <v>117</v>
      </c>
    </row>
    <row r="1035" spans="1:65">
      <c r="A1035" s="30"/>
      <c r="B1035" s="19">
        <v>1</v>
      </c>
      <c r="C1035" s="9">
        <v>6</v>
      </c>
      <c r="D1035" s="228">
        <v>18.079999999999998</v>
      </c>
      <c r="E1035" s="228">
        <v>18.21</v>
      </c>
      <c r="F1035" s="228">
        <v>18.05</v>
      </c>
      <c r="G1035" s="228">
        <v>16.11</v>
      </c>
      <c r="H1035" s="228">
        <v>16.774424774290001</v>
      </c>
      <c r="I1035" s="228">
        <v>16.7</v>
      </c>
      <c r="J1035" s="228">
        <v>18.3</v>
      </c>
      <c r="K1035" s="228">
        <v>15.08</v>
      </c>
      <c r="L1035" s="228">
        <v>16.95</v>
      </c>
      <c r="M1035" s="228">
        <v>17.350000000000001</v>
      </c>
      <c r="N1035" s="228">
        <v>19.2</v>
      </c>
      <c r="O1035" s="228">
        <v>18.399999999999999</v>
      </c>
      <c r="P1035" s="229">
        <v>14.05</v>
      </c>
      <c r="Q1035" s="228">
        <v>18.670000000000002</v>
      </c>
      <c r="R1035" s="228">
        <v>20</v>
      </c>
      <c r="S1035" s="228">
        <v>17.72</v>
      </c>
      <c r="T1035" s="228">
        <v>18.600000000000001</v>
      </c>
      <c r="U1035" s="228">
        <v>18.329999999999998</v>
      </c>
      <c r="V1035" s="229">
        <v>13.5</v>
      </c>
      <c r="W1035" s="228">
        <v>16.07217067746484</v>
      </c>
      <c r="X1035" s="228">
        <v>16.350000000000001</v>
      </c>
      <c r="Y1035" s="228">
        <v>16.881</v>
      </c>
      <c r="Z1035" s="228">
        <v>18</v>
      </c>
      <c r="AA1035" s="228">
        <v>17.899999999999999</v>
      </c>
      <c r="AB1035" s="228">
        <v>18.579999999999998</v>
      </c>
      <c r="AC1035" s="225"/>
      <c r="AD1035" s="226"/>
      <c r="AE1035" s="226"/>
      <c r="AF1035" s="226"/>
      <c r="AG1035" s="226"/>
      <c r="AH1035" s="226"/>
      <c r="AI1035" s="226"/>
      <c r="AJ1035" s="226"/>
      <c r="AK1035" s="226"/>
      <c r="AL1035" s="226"/>
      <c r="AM1035" s="226"/>
      <c r="AN1035" s="226"/>
      <c r="AO1035" s="226"/>
      <c r="AP1035" s="226"/>
      <c r="AQ1035" s="226"/>
      <c r="AR1035" s="226"/>
      <c r="AS1035" s="226"/>
      <c r="AT1035" s="226"/>
      <c r="AU1035" s="226"/>
      <c r="AV1035" s="226"/>
      <c r="AW1035" s="226"/>
      <c r="AX1035" s="226"/>
      <c r="AY1035" s="226"/>
      <c r="AZ1035" s="226"/>
      <c r="BA1035" s="226"/>
      <c r="BB1035" s="226"/>
      <c r="BC1035" s="226"/>
      <c r="BD1035" s="226"/>
      <c r="BE1035" s="226"/>
      <c r="BF1035" s="226"/>
      <c r="BG1035" s="226"/>
      <c r="BH1035" s="226"/>
      <c r="BI1035" s="226"/>
      <c r="BJ1035" s="226"/>
      <c r="BK1035" s="226"/>
      <c r="BL1035" s="226"/>
      <c r="BM1035" s="231"/>
    </row>
    <row r="1036" spans="1:65">
      <c r="A1036" s="30"/>
      <c r="B1036" s="20" t="s">
        <v>275</v>
      </c>
      <c r="C1036" s="12"/>
      <c r="D1036" s="232">
        <v>17.901666666666664</v>
      </c>
      <c r="E1036" s="232">
        <v>18.616666666666671</v>
      </c>
      <c r="F1036" s="232">
        <v>18.016666666666669</v>
      </c>
      <c r="G1036" s="232">
        <v>16.514999999999997</v>
      </c>
      <c r="H1036" s="232">
        <v>17.02983632658065</v>
      </c>
      <c r="I1036" s="232">
        <v>16.866666666666667</v>
      </c>
      <c r="J1036" s="232">
        <v>18.55</v>
      </c>
      <c r="K1036" s="232">
        <v>15.009999999999998</v>
      </c>
      <c r="L1036" s="232">
        <v>16.766666666666669</v>
      </c>
      <c r="M1036" s="232">
        <v>17.316666666666666</v>
      </c>
      <c r="N1036" s="232">
        <v>18.824999999999999</v>
      </c>
      <c r="O1036" s="232">
        <v>18.783333333333331</v>
      </c>
      <c r="P1036" s="232">
        <v>14.066666666666665</v>
      </c>
      <c r="Q1036" s="232">
        <v>18.383333333333333</v>
      </c>
      <c r="R1036" s="232">
        <v>19.150000000000002</v>
      </c>
      <c r="S1036" s="232">
        <v>17.534999999999997</v>
      </c>
      <c r="T1036" s="232">
        <v>18.733333333333334</v>
      </c>
      <c r="U1036" s="232">
        <v>18.36</v>
      </c>
      <c r="V1036" s="232">
        <v>13.899999999999999</v>
      </c>
      <c r="W1036" s="232">
        <v>16.384626285349231</v>
      </c>
      <c r="X1036" s="232">
        <v>16.400000000000002</v>
      </c>
      <c r="Y1036" s="232">
        <v>17.712</v>
      </c>
      <c r="Z1036" s="232">
        <v>18.333333333333332</v>
      </c>
      <c r="AA1036" s="232">
        <v>18.113333333333333</v>
      </c>
      <c r="AB1036" s="232">
        <v>18.73</v>
      </c>
      <c r="AC1036" s="225"/>
      <c r="AD1036" s="226"/>
      <c r="AE1036" s="226"/>
      <c r="AF1036" s="226"/>
      <c r="AG1036" s="226"/>
      <c r="AH1036" s="226"/>
      <c r="AI1036" s="226"/>
      <c r="AJ1036" s="226"/>
      <c r="AK1036" s="226"/>
      <c r="AL1036" s="226"/>
      <c r="AM1036" s="226"/>
      <c r="AN1036" s="226"/>
      <c r="AO1036" s="226"/>
      <c r="AP1036" s="226"/>
      <c r="AQ1036" s="226"/>
      <c r="AR1036" s="226"/>
      <c r="AS1036" s="226"/>
      <c r="AT1036" s="226"/>
      <c r="AU1036" s="226"/>
      <c r="AV1036" s="226"/>
      <c r="AW1036" s="226"/>
      <c r="AX1036" s="226"/>
      <c r="AY1036" s="226"/>
      <c r="AZ1036" s="226"/>
      <c r="BA1036" s="226"/>
      <c r="BB1036" s="226"/>
      <c r="BC1036" s="226"/>
      <c r="BD1036" s="226"/>
      <c r="BE1036" s="226"/>
      <c r="BF1036" s="226"/>
      <c r="BG1036" s="226"/>
      <c r="BH1036" s="226"/>
      <c r="BI1036" s="226"/>
      <c r="BJ1036" s="226"/>
      <c r="BK1036" s="226"/>
      <c r="BL1036" s="226"/>
      <c r="BM1036" s="231"/>
    </row>
    <row r="1037" spans="1:65">
      <c r="A1037" s="30"/>
      <c r="B1037" s="3" t="s">
        <v>276</v>
      </c>
      <c r="C1037" s="29"/>
      <c r="D1037" s="228">
        <v>17.89</v>
      </c>
      <c r="E1037" s="228">
        <v>18.704999999999998</v>
      </c>
      <c r="F1037" s="228">
        <v>18.015000000000001</v>
      </c>
      <c r="G1037" s="228">
        <v>16.61</v>
      </c>
      <c r="H1037" s="228">
        <v>16.930009708351669</v>
      </c>
      <c r="I1037" s="228">
        <v>16.899999999999999</v>
      </c>
      <c r="J1037" s="228">
        <v>18.5</v>
      </c>
      <c r="K1037" s="228">
        <v>15.074999999999999</v>
      </c>
      <c r="L1037" s="228">
        <v>16.799999999999997</v>
      </c>
      <c r="M1037" s="228">
        <v>17.375</v>
      </c>
      <c r="N1037" s="228">
        <v>18.899999999999999</v>
      </c>
      <c r="O1037" s="228">
        <v>18.5</v>
      </c>
      <c r="P1037" s="228">
        <v>14.05</v>
      </c>
      <c r="Q1037" s="228">
        <v>18.655000000000001</v>
      </c>
      <c r="R1037" s="228">
        <v>19</v>
      </c>
      <c r="S1037" s="228">
        <v>17.52</v>
      </c>
      <c r="T1037" s="228">
        <v>18.75</v>
      </c>
      <c r="U1037" s="228">
        <v>18.36</v>
      </c>
      <c r="V1037" s="228">
        <v>13.65</v>
      </c>
      <c r="W1037" s="228">
        <v>16.455123468720352</v>
      </c>
      <c r="X1037" s="228">
        <v>16.399999999999999</v>
      </c>
      <c r="Y1037" s="228">
        <v>17.749500000000001</v>
      </c>
      <c r="Z1037" s="228">
        <v>18.45</v>
      </c>
      <c r="AA1037" s="228">
        <v>18.125</v>
      </c>
      <c r="AB1037" s="228">
        <v>18.695</v>
      </c>
      <c r="AC1037" s="225"/>
      <c r="AD1037" s="226"/>
      <c r="AE1037" s="226"/>
      <c r="AF1037" s="226"/>
      <c r="AG1037" s="226"/>
      <c r="AH1037" s="226"/>
      <c r="AI1037" s="226"/>
      <c r="AJ1037" s="226"/>
      <c r="AK1037" s="226"/>
      <c r="AL1037" s="226"/>
      <c r="AM1037" s="226"/>
      <c r="AN1037" s="226"/>
      <c r="AO1037" s="226"/>
      <c r="AP1037" s="226"/>
      <c r="AQ1037" s="226"/>
      <c r="AR1037" s="226"/>
      <c r="AS1037" s="226"/>
      <c r="AT1037" s="226"/>
      <c r="AU1037" s="226"/>
      <c r="AV1037" s="226"/>
      <c r="AW1037" s="226"/>
      <c r="AX1037" s="226"/>
      <c r="AY1037" s="226"/>
      <c r="AZ1037" s="226"/>
      <c r="BA1037" s="226"/>
      <c r="BB1037" s="226"/>
      <c r="BC1037" s="226"/>
      <c r="BD1037" s="226"/>
      <c r="BE1037" s="226"/>
      <c r="BF1037" s="226"/>
      <c r="BG1037" s="226"/>
      <c r="BH1037" s="226"/>
      <c r="BI1037" s="226"/>
      <c r="BJ1037" s="226"/>
      <c r="BK1037" s="226"/>
      <c r="BL1037" s="226"/>
      <c r="BM1037" s="231"/>
    </row>
    <row r="1038" spans="1:65">
      <c r="A1038" s="30"/>
      <c r="B1038" s="3" t="s">
        <v>277</v>
      </c>
      <c r="C1038" s="29"/>
      <c r="D1038" s="24">
        <v>0.17769824609901691</v>
      </c>
      <c r="E1038" s="24">
        <v>0.40961770795055552</v>
      </c>
      <c r="F1038" s="24">
        <v>0.18348478592697129</v>
      </c>
      <c r="G1038" s="24">
        <v>0.34314719873546973</v>
      </c>
      <c r="H1038" s="24">
        <v>0.28311665525754104</v>
      </c>
      <c r="I1038" s="24">
        <v>0.47609522856952352</v>
      </c>
      <c r="J1038" s="24">
        <v>0.3209361307176235</v>
      </c>
      <c r="K1038" s="24">
        <v>0.10936178491593854</v>
      </c>
      <c r="L1038" s="24">
        <v>0.47187568984497036</v>
      </c>
      <c r="M1038" s="24">
        <v>0.16020819787597176</v>
      </c>
      <c r="N1038" s="24">
        <v>0.50571731233961192</v>
      </c>
      <c r="O1038" s="24">
        <v>0.51929439306299729</v>
      </c>
      <c r="P1038" s="24">
        <v>9.3094933625126192E-2</v>
      </c>
      <c r="Q1038" s="24">
        <v>0.69067117115648202</v>
      </c>
      <c r="R1038" s="24">
        <v>0.50892042599997911</v>
      </c>
      <c r="S1038" s="24">
        <v>0.2754450943473124</v>
      </c>
      <c r="T1038" s="24">
        <v>0.2338090388900021</v>
      </c>
      <c r="U1038" s="24">
        <v>0.1288409872672521</v>
      </c>
      <c r="V1038" s="24">
        <v>1.0411532067856297</v>
      </c>
      <c r="W1038" s="24">
        <v>0.32992147099282881</v>
      </c>
      <c r="X1038" s="24">
        <v>0.18439088914585669</v>
      </c>
      <c r="Y1038" s="24">
        <v>1.1162635889430421</v>
      </c>
      <c r="Z1038" s="24">
        <v>0.31411250638372673</v>
      </c>
      <c r="AA1038" s="24">
        <v>0.20274779078122435</v>
      </c>
      <c r="AB1038" s="24">
        <v>0.19266551326067771</v>
      </c>
      <c r="AC1038" s="151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86</v>
      </c>
      <c r="C1039" s="29"/>
      <c r="D1039" s="13">
        <v>9.9263520770328795E-3</v>
      </c>
      <c r="E1039" s="13">
        <v>2.2002741698328849E-2</v>
      </c>
      <c r="F1039" s="13">
        <v>1.018416943165428E-2</v>
      </c>
      <c r="G1039" s="13">
        <v>2.0777910913440497E-2</v>
      </c>
      <c r="H1039" s="13">
        <v>1.6624743175930854E-2</v>
      </c>
      <c r="I1039" s="13">
        <v>2.8226989836137757E-2</v>
      </c>
      <c r="J1039" s="13">
        <v>1.7301139122243854E-2</v>
      </c>
      <c r="K1039" s="13">
        <v>7.2859283754789176E-3</v>
      </c>
      <c r="L1039" s="13">
        <v>2.814367931480936E-2</v>
      </c>
      <c r="M1039" s="13">
        <v>9.2516764894690143E-3</v>
      </c>
      <c r="N1039" s="13">
        <v>2.686413345761551E-2</v>
      </c>
      <c r="O1039" s="13">
        <v>2.7646551538402699E-2</v>
      </c>
      <c r="P1039" s="13">
        <v>6.6181232434923843E-3</v>
      </c>
      <c r="Q1039" s="13">
        <v>3.7570507950488594E-2</v>
      </c>
      <c r="R1039" s="13">
        <v>2.6575479164489768E-2</v>
      </c>
      <c r="S1039" s="13">
        <v>1.5708303070847588E-2</v>
      </c>
      <c r="T1039" s="13">
        <v>1.2480909549288368E-2</v>
      </c>
      <c r="U1039" s="13">
        <v>7.0174829666259314E-3</v>
      </c>
      <c r="V1039" s="13">
        <v>7.4903108401843874E-2</v>
      </c>
      <c r="W1039" s="13">
        <v>2.0136038823652468E-2</v>
      </c>
      <c r="X1039" s="13">
        <v>1.1243346899137601E-2</v>
      </c>
      <c r="Y1039" s="13">
        <v>6.3023012022529482E-2</v>
      </c>
      <c r="Z1039" s="13">
        <v>1.7133409439112367E-2</v>
      </c>
      <c r="AA1039" s="13">
        <v>1.1193289884867005E-2</v>
      </c>
      <c r="AB1039" s="13">
        <v>1.028646627125882E-2</v>
      </c>
      <c r="AC1039" s="151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278</v>
      </c>
      <c r="C1040" s="29"/>
      <c r="D1040" s="13">
        <v>9.080645145867372E-3</v>
      </c>
      <c r="E1040" s="13">
        <v>4.9383745114918831E-2</v>
      </c>
      <c r="F1040" s="13">
        <v>1.5562961924106666E-2</v>
      </c>
      <c r="G1040" s="13">
        <v>-6.9082942672898273E-2</v>
      </c>
      <c r="H1040" s="13">
        <v>-4.0062663039500901E-2</v>
      </c>
      <c r="I1040" s="13">
        <v>-4.9260205858283168E-2</v>
      </c>
      <c r="J1040" s="13">
        <v>4.5625880315939504E-2</v>
      </c>
      <c r="K1040" s="13">
        <v>-0.15391674050985171</v>
      </c>
      <c r="L1040" s="13">
        <v>-5.4897003056751714E-2</v>
      </c>
      <c r="M1040" s="13">
        <v>-2.3894618465174156E-2</v>
      </c>
      <c r="N1040" s="13">
        <v>6.1127072611728339E-2</v>
      </c>
      <c r="O1040" s="13">
        <v>5.877840711236626E-2</v>
      </c>
      <c r="P1040" s="13">
        <v>-0.20709052741540623</v>
      </c>
      <c r="Q1040" s="13">
        <v>3.6231218318491631E-2</v>
      </c>
      <c r="R1040" s="13">
        <v>7.9446663506751669E-2</v>
      </c>
      <c r="S1040" s="13">
        <v>-1.1587611248517704E-2</v>
      </c>
      <c r="T1040" s="13">
        <v>5.5960008513132209E-2</v>
      </c>
      <c r="U1040" s="13">
        <v>3.4915965638848911E-2</v>
      </c>
      <c r="V1040" s="13">
        <v>-0.216485189412854</v>
      </c>
      <c r="W1040" s="13">
        <v>-7.6431844567872109E-2</v>
      </c>
      <c r="X1040" s="13">
        <v>-7.5565259451136901E-2</v>
      </c>
      <c r="Y1040" s="13">
        <v>-1.6104802072279822E-3</v>
      </c>
      <c r="Z1040" s="13">
        <v>3.3412819719257358E-2</v>
      </c>
      <c r="AA1040" s="13">
        <v>2.1011865882626379E-2</v>
      </c>
      <c r="AB1040" s="13">
        <v>5.5772115273183154E-2</v>
      </c>
      <c r="AC1040" s="151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46" t="s">
        <v>279</v>
      </c>
      <c r="C1041" s="47"/>
      <c r="D1041" s="45">
        <v>0</v>
      </c>
      <c r="E1041" s="45">
        <v>0.57999999999999996</v>
      </c>
      <c r="F1041" s="45">
        <v>0.09</v>
      </c>
      <c r="G1041" s="45">
        <v>1.1200000000000001</v>
      </c>
      <c r="H1041" s="45">
        <v>0.71</v>
      </c>
      <c r="I1041" s="45">
        <v>0.84</v>
      </c>
      <c r="J1041" s="45">
        <v>0.53</v>
      </c>
      <c r="K1041" s="45">
        <v>2.34</v>
      </c>
      <c r="L1041" s="45">
        <v>0.92</v>
      </c>
      <c r="M1041" s="45">
        <v>0.47</v>
      </c>
      <c r="N1041" s="45">
        <v>0.75</v>
      </c>
      <c r="O1041" s="45">
        <v>0.71</v>
      </c>
      <c r="P1041" s="45">
        <v>3.11</v>
      </c>
      <c r="Q1041" s="45">
        <v>0.39</v>
      </c>
      <c r="R1041" s="45">
        <v>1.01</v>
      </c>
      <c r="S1041" s="45">
        <v>0.3</v>
      </c>
      <c r="T1041" s="45">
        <v>0.67</v>
      </c>
      <c r="U1041" s="45">
        <v>0.37</v>
      </c>
      <c r="V1041" s="45">
        <v>3.24</v>
      </c>
      <c r="W1041" s="45">
        <v>1.23</v>
      </c>
      <c r="X1041" s="45">
        <v>1.22</v>
      </c>
      <c r="Y1041" s="45">
        <v>0.15</v>
      </c>
      <c r="Z1041" s="45">
        <v>0.35</v>
      </c>
      <c r="AA1041" s="45">
        <v>0.17</v>
      </c>
      <c r="AB1041" s="45">
        <v>0.67</v>
      </c>
      <c r="AC1041" s="151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1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BM1042" s="55"/>
    </row>
    <row r="1043" spans="1:65" ht="15">
      <c r="B1043" s="8" t="s">
        <v>644</v>
      </c>
      <c r="BM1043" s="28" t="s">
        <v>339</v>
      </c>
    </row>
    <row r="1044" spans="1:65" ht="15">
      <c r="A1044" s="25" t="s">
        <v>64</v>
      </c>
      <c r="B1044" s="18" t="s">
        <v>110</v>
      </c>
      <c r="C1044" s="15" t="s">
        <v>111</v>
      </c>
      <c r="D1044" s="16" t="s">
        <v>227</v>
      </c>
      <c r="E1044" s="17" t="s">
        <v>227</v>
      </c>
      <c r="F1044" s="151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 t="s">
        <v>228</v>
      </c>
      <c r="C1045" s="9" t="s">
        <v>228</v>
      </c>
      <c r="D1045" s="149" t="s">
        <v>235</v>
      </c>
      <c r="E1045" s="150" t="s">
        <v>237</v>
      </c>
      <c r="F1045" s="151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 t="s">
        <v>3</v>
      </c>
    </row>
    <row r="1046" spans="1:65">
      <c r="A1046" s="30"/>
      <c r="B1046" s="19"/>
      <c r="C1046" s="9"/>
      <c r="D1046" s="10" t="s">
        <v>341</v>
      </c>
      <c r="E1046" s="11" t="s">
        <v>340</v>
      </c>
      <c r="F1046" s="151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9"/>
      <c r="C1047" s="9"/>
      <c r="D1047" s="26" t="s">
        <v>345</v>
      </c>
      <c r="E1047" s="26" t="s">
        <v>345</v>
      </c>
      <c r="F1047" s="151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3</v>
      </c>
    </row>
    <row r="1048" spans="1:65">
      <c r="A1048" s="30"/>
      <c r="B1048" s="18">
        <v>1</v>
      </c>
      <c r="C1048" s="14">
        <v>1</v>
      </c>
      <c r="D1048" s="205" t="s">
        <v>105</v>
      </c>
      <c r="E1048" s="205">
        <v>0.08</v>
      </c>
      <c r="F1048" s="203"/>
      <c r="G1048" s="204"/>
      <c r="H1048" s="204"/>
      <c r="I1048" s="204"/>
      <c r="J1048" s="204"/>
      <c r="K1048" s="204"/>
      <c r="L1048" s="204"/>
      <c r="M1048" s="204"/>
      <c r="N1048" s="204"/>
      <c r="O1048" s="204"/>
      <c r="P1048" s="204"/>
      <c r="Q1048" s="204"/>
      <c r="R1048" s="204"/>
      <c r="S1048" s="204"/>
      <c r="T1048" s="204"/>
      <c r="U1048" s="204"/>
      <c r="V1048" s="204"/>
      <c r="W1048" s="204"/>
      <c r="X1048" s="204"/>
      <c r="Y1048" s="204"/>
      <c r="Z1048" s="204"/>
      <c r="AA1048" s="204"/>
      <c r="AB1048" s="204"/>
      <c r="AC1048" s="204"/>
      <c r="AD1048" s="204"/>
      <c r="AE1048" s="204"/>
      <c r="AF1048" s="204"/>
      <c r="AG1048" s="204"/>
      <c r="AH1048" s="204"/>
      <c r="AI1048" s="204"/>
      <c r="AJ1048" s="204"/>
      <c r="AK1048" s="204"/>
      <c r="AL1048" s="204"/>
      <c r="AM1048" s="204"/>
      <c r="AN1048" s="204"/>
      <c r="AO1048" s="204"/>
      <c r="AP1048" s="204"/>
      <c r="AQ1048" s="204"/>
      <c r="AR1048" s="204"/>
      <c r="AS1048" s="204"/>
      <c r="AT1048" s="204"/>
      <c r="AU1048" s="204"/>
      <c r="AV1048" s="204"/>
      <c r="AW1048" s="204"/>
      <c r="AX1048" s="204"/>
      <c r="AY1048" s="204"/>
      <c r="AZ1048" s="204"/>
      <c r="BA1048" s="204"/>
      <c r="BB1048" s="204"/>
      <c r="BC1048" s="204"/>
      <c r="BD1048" s="204"/>
      <c r="BE1048" s="204"/>
      <c r="BF1048" s="204"/>
      <c r="BG1048" s="204"/>
      <c r="BH1048" s="204"/>
      <c r="BI1048" s="204"/>
      <c r="BJ1048" s="204"/>
      <c r="BK1048" s="204"/>
      <c r="BL1048" s="204"/>
      <c r="BM1048" s="208">
        <v>1</v>
      </c>
    </row>
    <row r="1049" spans="1:65">
      <c r="A1049" s="30"/>
      <c r="B1049" s="19">
        <v>1</v>
      </c>
      <c r="C1049" s="9">
        <v>2</v>
      </c>
      <c r="D1049" s="24" t="s">
        <v>105</v>
      </c>
      <c r="E1049" s="24">
        <v>0.08</v>
      </c>
      <c r="F1049" s="203"/>
      <c r="G1049" s="204"/>
      <c r="H1049" s="204"/>
      <c r="I1049" s="204"/>
      <c r="J1049" s="204"/>
      <c r="K1049" s="204"/>
      <c r="L1049" s="204"/>
      <c r="M1049" s="204"/>
      <c r="N1049" s="204"/>
      <c r="O1049" s="204"/>
      <c r="P1049" s="204"/>
      <c r="Q1049" s="204"/>
      <c r="R1049" s="204"/>
      <c r="S1049" s="204"/>
      <c r="T1049" s="204"/>
      <c r="U1049" s="204"/>
      <c r="V1049" s="204"/>
      <c r="W1049" s="204"/>
      <c r="X1049" s="204"/>
      <c r="Y1049" s="204"/>
      <c r="Z1049" s="204"/>
      <c r="AA1049" s="204"/>
      <c r="AB1049" s="204"/>
      <c r="AC1049" s="204"/>
      <c r="AD1049" s="204"/>
      <c r="AE1049" s="204"/>
      <c r="AF1049" s="204"/>
      <c r="AG1049" s="204"/>
      <c r="AH1049" s="204"/>
      <c r="AI1049" s="204"/>
      <c r="AJ1049" s="204"/>
      <c r="AK1049" s="204"/>
      <c r="AL1049" s="204"/>
      <c r="AM1049" s="204"/>
      <c r="AN1049" s="204"/>
      <c r="AO1049" s="204"/>
      <c r="AP1049" s="204"/>
      <c r="AQ1049" s="204"/>
      <c r="AR1049" s="204"/>
      <c r="AS1049" s="204"/>
      <c r="AT1049" s="204"/>
      <c r="AU1049" s="204"/>
      <c r="AV1049" s="204"/>
      <c r="AW1049" s="204"/>
      <c r="AX1049" s="204"/>
      <c r="AY1049" s="204"/>
      <c r="AZ1049" s="204"/>
      <c r="BA1049" s="204"/>
      <c r="BB1049" s="204"/>
      <c r="BC1049" s="204"/>
      <c r="BD1049" s="204"/>
      <c r="BE1049" s="204"/>
      <c r="BF1049" s="204"/>
      <c r="BG1049" s="204"/>
      <c r="BH1049" s="204"/>
      <c r="BI1049" s="204"/>
      <c r="BJ1049" s="204"/>
      <c r="BK1049" s="204"/>
      <c r="BL1049" s="204"/>
      <c r="BM1049" s="208">
        <v>6</v>
      </c>
    </row>
    <row r="1050" spans="1:65">
      <c r="A1050" s="30"/>
      <c r="B1050" s="19">
        <v>1</v>
      </c>
      <c r="C1050" s="9">
        <v>3</v>
      </c>
      <c r="D1050" s="24" t="s">
        <v>105</v>
      </c>
      <c r="E1050" s="24">
        <v>0.09</v>
      </c>
      <c r="F1050" s="203"/>
      <c r="G1050" s="204"/>
      <c r="H1050" s="204"/>
      <c r="I1050" s="204"/>
      <c r="J1050" s="204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4"/>
      <c r="AT1050" s="204"/>
      <c r="AU1050" s="204"/>
      <c r="AV1050" s="204"/>
      <c r="AW1050" s="204"/>
      <c r="AX1050" s="204"/>
      <c r="AY1050" s="204"/>
      <c r="AZ1050" s="204"/>
      <c r="BA1050" s="204"/>
      <c r="BB1050" s="204"/>
      <c r="BC1050" s="204"/>
      <c r="BD1050" s="204"/>
      <c r="BE1050" s="204"/>
      <c r="BF1050" s="204"/>
      <c r="BG1050" s="204"/>
      <c r="BH1050" s="204"/>
      <c r="BI1050" s="204"/>
      <c r="BJ1050" s="204"/>
      <c r="BK1050" s="204"/>
      <c r="BL1050" s="204"/>
      <c r="BM1050" s="208">
        <v>16</v>
      </c>
    </row>
    <row r="1051" spans="1:65">
      <c r="A1051" s="30"/>
      <c r="B1051" s="19">
        <v>1</v>
      </c>
      <c r="C1051" s="9">
        <v>4</v>
      </c>
      <c r="D1051" s="24" t="s">
        <v>105</v>
      </c>
      <c r="E1051" s="24">
        <v>0.08</v>
      </c>
      <c r="F1051" s="203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4"/>
      <c r="AT1051" s="204"/>
      <c r="AU1051" s="204"/>
      <c r="AV1051" s="204"/>
      <c r="AW1051" s="204"/>
      <c r="AX1051" s="204"/>
      <c r="AY1051" s="204"/>
      <c r="AZ1051" s="204"/>
      <c r="BA1051" s="204"/>
      <c r="BB1051" s="204"/>
      <c r="BC1051" s="204"/>
      <c r="BD1051" s="204"/>
      <c r="BE1051" s="204"/>
      <c r="BF1051" s="204"/>
      <c r="BG1051" s="204"/>
      <c r="BH1051" s="204"/>
      <c r="BI1051" s="204"/>
      <c r="BJ1051" s="204"/>
      <c r="BK1051" s="204"/>
      <c r="BL1051" s="204"/>
      <c r="BM1051" s="208">
        <v>7.0000000000000007E-2</v>
      </c>
    </row>
    <row r="1052" spans="1:65">
      <c r="A1052" s="30"/>
      <c r="B1052" s="19">
        <v>1</v>
      </c>
      <c r="C1052" s="9">
        <v>5</v>
      </c>
      <c r="D1052" s="24" t="s">
        <v>105</v>
      </c>
      <c r="E1052" s="24">
        <v>0.08</v>
      </c>
      <c r="F1052" s="203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204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208">
        <v>12</v>
      </c>
    </row>
    <row r="1053" spans="1:65">
      <c r="A1053" s="30"/>
      <c r="B1053" s="19">
        <v>1</v>
      </c>
      <c r="C1053" s="9">
        <v>6</v>
      </c>
      <c r="D1053" s="24">
        <v>0.1</v>
      </c>
      <c r="E1053" s="24">
        <v>0.08</v>
      </c>
      <c r="F1053" s="203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204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4"/>
      <c r="AT1053" s="204"/>
      <c r="AU1053" s="204"/>
      <c r="AV1053" s="204"/>
      <c r="AW1053" s="204"/>
      <c r="AX1053" s="204"/>
      <c r="AY1053" s="204"/>
      <c r="AZ1053" s="204"/>
      <c r="BA1053" s="204"/>
      <c r="BB1053" s="204"/>
      <c r="BC1053" s="204"/>
      <c r="BD1053" s="204"/>
      <c r="BE1053" s="204"/>
      <c r="BF1053" s="204"/>
      <c r="BG1053" s="204"/>
      <c r="BH1053" s="204"/>
      <c r="BI1053" s="204"/>
      <c r="BJ1053" s="204"/>
      <c r="BK1053" s="204"/>
      <c r="BL1053" s="204"/>
      <c r="BM1053" s="56"/>
    </row>
    <row r="1054" spans="1:65">
      <c r="A1054" s="30"/>
      <c r="B1054" s="20" t="s">
        <v>275</v>
      </c>
      <c r="C1054" s="12"/>
      <c r="D1054" s="210">
        <v>0.1</v>
      </c>
      <c r="E1054" s="210">
        <v>8.1666666666666679E-2</v>
      </c>
      <c r="F1054" s="203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204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4"/>
      <c r="AT1054" s="204"/>
      <c r="AU1054" s="204"/>
      <c r="AV1054" s="204"/>
      <c r="AW1054" s="204"/>
      <c r="AX1054" s="204"/>
      <c r="AY1054" s="204"/>
      <c r="AZ1054" s="204"/>
      <c r="BA1054" s="204"/>
      <c r="BB1054" s="204"/>
      <c r="BC1054" s="204"/>
      <c r="BD1054" s="204"/>
      <c r="BE1054" s="204"/>
      <c r="BF1054" s="204"/>
      <c r="BG1054" s="204"/>
      <c r="BH1054" s="204"/>
      <c r="BI1054" s="204"/>
      <c r="BJ1054" s="204"/>
      <c r="BK1054" s="204"/>
      <c r="BL1054" s="204"/>
      <c r="BM1054" s="56"/>
    </row>
    <row r="1055" spans="1:65">
      <c r="A1055" s="30"/>
      <c r="B1055" s="3" t="s">
        <v>276</v>
      </c>
      <c r="C1055" s="29"/>
      <c r="D1055" s="24">
        <v>0.1</v>
      </c>
      <c r="E1055" s="24">
        <v>0.08</v>
      </c>
      <c r="F1055" s="203"/>
      <c r="G1055" s="204"/>
      <c r="H1055" s="204"/>
      <c r="I1055" s="204"/>
      <c r="J1055" s="204"/>
      <c r="K1055" s="204"/>
      <c r="L1055" s="204"/>
      <c r="M1055" s="204"/>
      <c r="N1055" s="204"/>
      <c r="O1055" s="204"/>
      <c r="P1055" s="204"/>
      <c r="Q1055" s="204"/>
      <c r="R1055" s="204"/>
      <c r="S1055" s="204"/>
      <c r="T1055" s="204"/>
      <c r="U1055" s="204"/>
      <c r="V1055" s="204"/>
      <c r="W1055" s="204"/>
      <c r="X1055" s="204"/>
      <c r="Y1055" s="204"/>
      <c r="Z1055" s="204"/>
      <c r="AA1055" s="204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4"/>
      <c r="AT1055" s="204"/>
      <c r="AU1055" s="204"/>
      <c r="AV1055" s="204"/>
      <c r="AW1055" s="204"/>
      <c r="AX1055" s="204"/>
      <c r="AY1055" s="204"/>
      <c r="AZ1055" s="204"/>
      <c r="BA1055" s="204"/>
      <c r="BB1055" s="204"/>
      <c r="BC1055" s="204"/>
      <c r="BD1055" s="204"/>
      <c r="BE1055" s="204"/>
      <c r="BF1055" s="204"/>
      <c r="BG1055" s="204"/>
      <c r="BH1055" s="204"/>
      <c r="BI1055" s="204"/>
      <c r="BJ1055" s="204"/>
      <c r="BK1055" s="204"/>
      <c r="BL1055" s="204"/>
      <c r="BM1055" s="56"/>
    </row>
    <row r="1056" spans="1:65">
      <c r="A1056" s="30"/>
      <c r="B1056" s="3" t="s">
        <v>277</v>
      </c>
      <c r="C1056" s="29"/>
      <c r="D1056" s="24" t="s">
        <v>714</v>
      </c>
      <c r="E1056" s="24">
        <v>4.0824829046386289E-3</v>
      </c>
      <c r="F1056" s="203"/>
      <c r="G1056" s="204"/>
      <c r="H1056" s="204"/>
      <c r="I1056" s="204"/>
      <c r="J1056" s="204"/>
      <c r="K1056" s="204"/>
      <c r="L1056" s="204"/>
      <c r="M1056" s="204"/>
      <c r="N1056" s="204"/>
      <c r="O1056" s="204"/>
      <c r="P1056" s="204"/>
      <c r="Q1056" s="204"/>
      <c r="R1056" s="204"/>
      <c r="S1056" s="204"/>
      <c r="T1056" s="204"/>
      <c r="U1056" s="204"/>
      <c r="V1056" s="204"/>
      <c r="W1056" s="204"/>
      <c r="X1056" s="204"/>
      <c r="Y1056" s="204"/>
      <c r="Z1056" s="204"/>
      <c r="AA1056" s="204"/>
      <c r="AB1056" s="204"/>
      <c r="AC1056" s="204"/>
      <c r="AD1056" s="204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04"/>
      <c r="AT1056" s="204"/>
      <c r="AU1056" s="204"/>
      <c r="AV1056" s="204"/>
      <c r="AW1056" s="204"/>
      <c r="AX1056" s="204"/>
      <c r="AY1056" s="204"/>
      <c r="AZ1056" s="204"/>
      <c r="BA1056" s="204"/>
      <c r="BB1056" s="204"/>
      <c r="BC1056" s="204"/>
      <c r="BD1056" s="204"/>
      <c r="BE1056" s="204"/>
      <c r="BF1056" s="204"/>
      <c r="BG1056" s="204"/>
      <c r="BH1056" s="204"/>
      <c r="BI1056" s="204"/>
      <c r="BJ1056" s="204"/>
      <c r="BK1056" s="204"/>
      <c r="BL1056" s="204"/>
      <c r="BM1056" s="56"/>
    </row>
    <row r="1057" spans="1:65">
      <c r="A1057" s="30"/>
      <c r="B1057" s="3" t="s">
        <v>86</v>
      </c>
      <c r="C1057" s="29"/>
      <c r="D1057" s="13" t="s">
        <v>714</v>
      </c>
      <c r="E1057" s="13">
        <v>4.9989586587411775E-2</v>
      </c>
      <c r="F1057" s="151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278</v>
      </c>
      <c r="C1058" s="29"/>
      <c r="D1058" s="13">
        <v>0.4285714285714286</v>
      </c>
      <c r="E1058" s="13">
        <v>0.16666666666666674</v>
      </c>
      <c r="F1058" s="151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46" t="s">
        <v>279</v>
      </c>
      <c r="C1059" s="47"/>
      <c r="D1059" s="45">
        <v>0.67</v>
      </c>
      <c r="E1059" s="45">
        <v>0.67</v>
      </c>
      <c r="F1059" s="151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1"/>
      <c r="C1060" s="20"/>
      <c r="D1060" s="20"/>
      <c r="E1060" s="20"/>
      <c r="BM1060" s="55"/>
    </row>
    <row r="1061" spans="1:65" ht="15">
      <c r="B1061" s="8" t="s">
        <v>645</v>
      </c>
      <c r="BM1061" s="28" t="s">
        <v>66</v>
      </c>
    </row>
    <row r="1062" spans="1:65" ht="15">
      <c r="A1062" s="25" t="s">
        <v>32</v>
      </c>
      <c r="B1062" s="18" t="s">
        <v>110</v>
      </c>
      <c r="C1062" s="15" t="s">
        <v>111</v>
      </c>
      <c r="D1062" s="16" t="s">
        <v>227</v>
      </c>
      <c r="E1062" s="17" t="s">
        <v>227</v>
      </c>
      <c r="F1062" s="17" t="s">
        <v>227</v>
      </c>
      <c r="G1062" s="17" t="s">
        <v>227</v>
      </c>
      <c r="H1062" s="17" t="s">
        <v>227</v>
      </c>
      <c r="I1062" s="17" t="s">
        <v>227</v>
      </c>
      <c r="J1062" s="17" t="s">
        <v>227</v>
      </c>
      <c r="K1062" s="17" t="s">
        <v>227</v>
      </c>
      <c r="L1062" s="17" t="s">
        <v>227</v>
      </c>
      <c r="M1062" s="17" t="s">
        <v>227</v>
      </c>
      <c r="N1062" s="17" t="s">
        <v>227</v>
      </c>
      <c r="O1062" s="17" t="s">
        <v>227</v>
      </c>
      <c r="P1062" s="17" t="s">
        <v>227</v>
      </c>
      <c r="Q1062" s="17" t="s">
        <v>227</v>
      </c>
      <c r="R1062" s="17" t="s">
        <v>227</v>
      </c>
      <c r="S1062" s="17" t="s">
        <v>227</v>
      </c>
      <c r="T1062" s="17" t="s">
        <v>227</v>
      </c>
      <c r="U1062" s="17" t="s">
        <v>227</v>
      </c>
      <c r="V1062" s="17" t="s">
        <v>227</v>
      </c>
      <c r="W1062" s="17" t="s">
        <v>227</v>
      </c>
      <c r="X1062" s="17" t="s">
        <v>227</v>
      </c>
      <c r="Y1062" s="17" t="s">
        <v>227</v>
      </c>
      <c r="Z1062" s="17" t="s">
        <v>227</v>
      </c>
      <c r="AA1062" s="17" t="s">
        <v>227</v>
      </c>
      <c r="AB1062" s="17" t="s">
        <v>227</v>
      </c>
      <c r="AC1062" s="17" t="s">
        <v>227</v>
      </c>
      <c r="AD1062" s="151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 t="s">
        <v>228</v>
      </c>
      <c r="C1063" s="9" t="s">
        <v>228</v>
      </c>
      <c r="D1063" s="149" t="s">
        <v>230</v>
      </c>
      <c r="E1063" s="150" t="s">
        <v>231</v>
      </c>
      <c r="F1063" s="150" t="s">
        <v>232</v>
      </c>
      <c r="G1063" s="150" t="s">
        <v>233</v>
      </c>
      <c r="H1063" s="150" t="s">
        <v>234</v>
      </c>
      <c r="I1063" s="150" t="s">
        <v>235</v>
      </c>
      <c r="J1063" s="150" t="s">
        <v>236</v>
      </c>
      <c r="K1063" s="150" t="s">
        <v>237</v>
      </c>
      <c r="L1063" s="150" t="s">
        <v>238</v>
      </c>
      <c r="M1063" s="150" t="s">
        <v>239</v>
      </c>
      <c r="N1063" s="150" t="s">
        <v>240</v>
      </c>
      <c r="O1063" s="150" t="s">
        <v>241</v>
      </c>
      <c r="P1063" s="150" t="s">
        <v>242</v>
      </c>
      <c r="Q1063" s="150" t="s">
        <v>244</v>
      </c>
      <c r="R1063" s="150" t="s">
        <v>247</v>
      </c>
      <c r="S1063" s="150" t="s">
        <v>248</v>
      </c>
      <c r="T1063" s="150" t="s">
        <v>304</v>
      </c>
      <c r="U1063" s="150" t="s">
        <v>250</v>
      </c>
      <c r="V1063" s="150" t="s">
        <v>255</v>
      </c>
      <c r="W1063" s="150" t="s">
        <v>256</v>
      </c>
      <c r="X1063" s="150" t="s">
        <v>305</v>
      </c>
      <c r="Y1063" s="150" t="s">
        <v>259</v>
      </c>
      <c r="Z1063" s="150" t="s">
        <v>260</v>
      </c>
      <c r="AA1063" s="150" t="s">
        <v>264</v>
      </c>
      <c r="AB1063" s="150" t="s">
        <v>265</v>
      </c>
      <c r="AC1063" s="150" t="s">
        <v>266</v>
      </c>
      <c r="AD1063" s="151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 t="s">
        <v>3</v>
      </c>
    </row>
    <row r="1064" spans="1:65">
      <c r="A1064" s="30"/>
      <c r="B1064" s="19"/>
      <c r="C1064" s="9"/>
      <c r="D1064" s="10" t="s">
        <v>340</v>
      </c>
      <c r="E1064" s="11" t="s">
        <v>341</v>
      </c>
      <c r="F1064" s="11" t="s">
        <v>341</v>
      </c>
      <c r="G1064" s="11" t="s">
        <v>340</v>
      </c>
      <c r="H1064" s="11" t="s">
        <v>341</v>
      </c>
      <c r="I1064" s="11" t="s">
        <v>341</v>
      </c>
      <c r="J1064" s="11" t="s">
        <v>342</v>
      </c>
      <c r="K1064" s="11" t="s">
        <v>340</v>
      </c>
      <c r="L1064" s="11" t="s">
        <v>340</v>
      </c>
      <c r="M1064" s="11" t="s">
        <v>340</v>
      </c>
      <c r="N1064" s="11" t="s">
        <v>340</v>
      </c>
      <c r="O1064" s="11" t="s">
        <v>340</v>
      </c>
      <c r="P1064" s="11" t="s">
        <v>340</v>
      </c>
      <c r="Q1064" s="11" t="s">
        <v>340</v>
      </c>
      <c r="R1064" s="11" t="s">
        <v>340</v>
      </c>
      <c r="S1064" s="11" t="s">
        <v>341</v>
      </c>
      <c r="T1064" s="11" t="s">
        <v>341</v>
      </c>
      <c r="U1064" s="11" t="s">
        <v>341</v>
      </c>
      <c r="V1064" s="11" t="s">
        <v>340</v>
      </c>
      <c r="W1064" s="11" t="s">
        <v>340</v>
      </c>
      <c r="X1064" s="11" t="s">
        <v>340</v>
      </c>
      <c r="Y1064" s="11" t="s">
        <v>341</v>
      </c>
      <c r="Z1064" s="11" t="s">
        <v>341</v>
      </c>
      <c r="AA1064" s="11" t="s">
        <v>341</v>
      </c>
      <c r="AB1064" s="11" t="s">
        <v>340</v>
      </c>
      <c r="AC1064" s="11" t="s">
        <v>340</v>
      </c>
      <c r="AD1064" s="151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9"/>
      <c r="C1065" s="9"/>
      <c r="D1065" s="26" t="s">
        <v>344</v>
      </c>
      <c r="E1065" s="26" t="s">
        <v>345</v>
      </c>
      <c r="F1065" s="26" t="s">
        <v>344</v>
      </c>
      <c r="G1065" s="26" t="s">
        <v>346</v>
      </c>
      <c r="H1065" s="26" t="s">
        <v>347</v>
      </c>
      <c r="I1065" s="26" t="s">
        <v>345</v>
      </c>
      <c r="J1065" s="26" t="s">
        <v>345</v>
      </c>
      <c r="K1065" s="26" t="s">
        <v>345</v>
      </c>
      <c r="L1065" s="26" t="s">
        <v>345</v>
      </c>
      <c r="M1065" s="26" t="s">
        <v>345</v>
      </c>
      <c r="N1065" s="26" t="s">
        <v>345</v>
      </c>
      <c r="O1065" s="26" t="s">
        <v>345</v>
      </c>
      <c r="P1065" s="26" t="s">
        <v>345</v>
      </c>
      <c r="Q1065" s="26" t="s">
        <v>348</v>
      </c>
      <c r="R1065" s="26" t="s">
        <v>345</v>
      </c>
      <c r="S1065" s="26" t="s">
        <v>344</v>
      </c>
      <c r="T1065" s="26" t="s">
        <v>345</v>
      </c>
      <c r="U1065" s="26" t="s">
        <v>346</v>
      </c>
      <c r="V1065" s="26" t="s">
        <v>344</v>
      </c>
      <c r="W1065" s="26" t="s">
        <v>345</v>
      </c>
      <c r="X1065" s="26"/>
      <c r="Y1065" s="26" t="s">
        <v>344</v>
      </c>
      <c r="Z1065" s="26" t="s">
        <v>345</v>
      </c>
      <c r="AA1065" s="26" t="s">
        <v>347</v>
      </c>
      <c r="AB1065" s="26" t="s">
        <v>347</v>
      </c>
      <c r="AC1065" s="26" t="s">
        <v>116</v>
      </c>
      <c r="AD1065" s="151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3</v>
      </c>
    </row>
    <row r="1066" spans="1:65">
      <c r="A1066" s="30"/>
      <c r="B1066" s="18">
        <v>1</v>
      </c>
      <c r="C1066" s="14">
        <v>1</v>
      </c>
      <c r="D1066" s="22">
        <v>4.42</v>
      </c>
      <c r="E1066" s="22">
        <v>4.79</v>
      </c>
      <c r="F1066" s="22">
        <v>4.3600000000000003</v>
      </c>
      <c r="G1066" s="22">
        <v>4.01</v>
      </c>
      <c r="H1066" s="22">
        <v>4.4177892716852902</v>
      </c>
      <c r="I1066" s="22">
        <v>4.2</v>
      </c>
      <c r="J1066" s="145" t="s">
        <v>95</v>
      </c>
      <c r="K1066" s="22">
        <v>4.9800000000000004</v>
      </c>
      <c r="L1066" s="22">
        <v>4.0199999999999996</v>
      </c>
      <c r="M1066" s="22">
        <v>4.08</v>
      </c>
      <c r="N1066" s="22">
        <v>4.58</v>
      </c>
      <c r="O1066" s="22">
        <v>4.7300000000000004</v>
      </c>
      <c r="P1066" s="22">
        <v>4.25</v>
      </c>
      <c r="Q1066" s="22">
        <v>4.4000000000000004</v>
      </c>
      <c r="R1066" s="22">
        <v>4.9000000000000004</v>
      </c>
      <c r="S1066" s="22">
        <v>4.38</v>
      </c>
      <c r="T1066" s="22">
        <v>4.4000000000000004</v>
      </c>
      <c r="U1066" s="22">
        <v>4.33</v>
      </c>
      <c r="V1066" s="22">
        <v>3.64686390612043</v>
      </c>
      <c r="W1066" s="145">
        <v>5.44</v>
      </c>
      <c r="X1066" s="22">
        <v>3.8846135078590835</v>
      </c>
      <c r="Y1066" s="22">
        <v>3.8</v>
      </c>
      <c r="Z1066" s="22">
        <v>5.46</v>
      </c>
      <c r="AA1066" s="22">
        <v>4.5599999999999996</v>
      </c>
      <c r="AB1066" s="22">
        <v>4.32</v>
      </c>
      <c r="AC1066" s="22">
        <v>4.5599999999999996</v>
      </c>
      <c r="AD1066" s="151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</v>
      </c>
    </row>
    <row r="1067" spans="1:65">
      <c r="A1067" s="30"/>
      <c r="B1067" s="19">
        <v>1</v>
      </c>
      <c r="C1067" s="9">
        <v>2</v>
      </c>
      <c r="D1067" s="11">
        <v>4.34</v>
      </c>
      <c r="E1067" s="11">
        <v>4.9800000000000004</v>
      </c>
      <c r="F1067" s="11">
        <v>4.34</v>
      </c>
      <c r="G1067" s="11">
        <v>4.4000000000000004</v>
      </c>
      <c r="H1067" s="11">
        <v>4.6397927355095803</v>
      </c>
      <c r="I1067" s="11">
        <v>4.2</v>
      </c>
      <c r="J1067" s="147" t="s">
        <v>95</v>
      </c>
      <c r="K1067" s="11">
        <v>5.03</v>
      </c>
      <c r="L1067" s="11">
        <v>4.0999999999999996</v>
      </c>
      <c r="M1067" s="11">
        <v>3.9899999999999998</v>
      </c>
      <c r="N1067" s="11">
        <v>5.08</v>
      </c>
      <c r="O1067" s="11">
        <v>4.7</v>
      </c>
      <c r="P1067" s="11">
        <v>4.2699999999999996</v>
      </c>
      <c r="Q1067" s="11">
        <v>4.5999999999999996</v>
      </c>
      <c r="R1067" s="11">
        <v>4.8</v>
      </c>
      <c r="S1067" s="11">
        <v>4.6399999999999997</v>
      </c>
      <c r="T1067" s="11">
        <v>4.45</v>
      </c>
      <c r="U1067" s="11">
        <v>4.3</v>
      </c>
      <c r="V1067" s="11">
        <v>3.625800408316</v>
      </c>
      <c r="W1067" s="147">
        <v>5.5</v>
      </c>
      <c r="X1067" s="11">
        <v>3.9397009420616147</v>
      </c>
      <c r="Y1067" s="11">
        <v>3.9</v>
      </c>
      <c r="Z1067" s="146">
        <v>5.63</v>
      </c>
      <c r="AA1067" s="11">
        <v>4.7</v>
      </c>
      <c r="AB1067" s="11">
        <v>4.32</v>
      </c>
      <c r="AC1067" s="11">
        <v>4.51</v>
      </c>
      <c r="AD1067" s="151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26</v>
      </c>
    </row>
    <row r="1068" spans="1:65">
      <c r="A1068" s="30"/>
      <c r="B1068" s="19">
        <v>1</v>
      </c>
      <c r="C1068" s="9">
        <v>3</v>
      </c>
      <c r="D1068" s="11">
        <v>4.28</v>
      </c>
      <c r="E1068" s="11">
        <v>4.63</v>
      </c>
      <c r="F1068" s="11">
        <v>4.34</v>
      </c>
      <c r="G1068" s="11">
        <v>4.2699999999999996</v>
      </c>
      <c r="H1068" s="11">
        <v>4.6570386458787203</v>
      </c>
      <c r="I1068" s="11">
        <v>4.0999999999999996</v>
      </c>
      <c r="J1068" s="147" t="s">
        <v>95</v>
      </c>
      <c r="K1068" s="11">
        <v>4.9800000000000004</v>
      </c>
      <c r="L1068" s="11">
        <v>4.03</v>
      </c>
      <c r="M1068" s="11">
        <v>4.1100000000000003</v>
      </c>
      <c r="N1068" s="11">
        <v>5.2</v>
      </c>
      <c r="O1068" s="11">
        <v>4.75</v>
      </c>
      <c r="P1068" s="11">
        <v>4.16</v>
      </c>
      <c r="Q1068" s="11">
        <v>4</v>
      </c>
      <c r="R1068" s="11">
        <v>4.9000000000000004</v>
      </c>
      <c r="S1068" s="11">
        <v>4.41</v>
      </c>
      <c r="T1068" s="11">
        <v>4.47</v>
      </c>
      <c r="U1068" s="11">
        <v>4.3099999999999996</v>
      </c>
      <c r="V1068" s="11">
        <v>3.6107600533437401</v>
      </c>
      <c r="W1068" s="147">
        <v>5.65</v>
      </c>
      <c r="X1068" s="11">
        <v>4.0215850843568406</v>
      </c>
      <c r="Y1068" s="11">
        <v>3.8499999999999996</v>
      </c>
      <c r="Z1068" s="146">
        <v>5.64</v>
      </c>
      <c r="AA1068" s="11">
        <v>4.58</v>
      </c>
      <c r="AB1068" s="11">
        <v>4.3099999999999996</v>
      </c>
      <c r="AC1068" s="11">
        <v>4.68</v>
      </c>
      <c r="AD1068" s="151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16</v>
      </c>
    </row>
    <row r="1069" spans="1:65">
      <c r="A1069" s="30"/>
      <c r="B1069" s="19">
        <v>1</v>
      </c>
      <c r="C1069" s="9">
        <v>4</v>
      </c>
      <c r="D1069" s="11">
        <v>4.34</v>
      </c>
      <c r="E1069" s="11">
        <v>4.8899999999999997</v>
      </c>
      <c r="F1069" s="11">
        <v>4.43</v>
      </c>
      <c r="G1069" s="11">
        <v>4.12</v>
      </c>
      <c r="H1069" s="11">
        <v>4.4363306582904096</v>
      </c>
      <c r="I1069" s="11">
        <v>4</v>
      </c>
      <c r="J1069" s="147" t="s">
        <v>95</v>
      </c>
      <c r="K1069" s="11">
        <v>4.87</v>
      </c>
      <c r="L1069" s="11">
        <v>3.97</v>
      </c>
      <c r="M1069" s="11">
        <v>4.03</v>
      </c>
      <c r="N1069" s="11">
        <v>5.2</v>
      </c>
      <c r="O1069" s="11">
        <v>4.57</v>
      </c>
      <c r="P1069" s="11">
        <v>4.2699999999999996</v>
      </c>
      <c r="Q1069" s="11">
        <v>4.8</v>
      </c>
      <c r="R1069" s="11">
        <v>4.9000000000000004</v>
      </c>
      <c r="S1069" s="11">
        <v>4.6500000000000004</v>
      </c>
      <c r="T1069" s="11">
        <v>4.41</v>
      </c>
      <c r="U1069" s="11">
        <v>4.3600000000000003</v>
      </c>
      <c r="V1069" s="11">
        <v>3.5906813883506001</v>
      </c>
      <c r="W1069" s="147">
        <v>5.77</v>
      </c>
      <c r="X1069" s="11">
        <v>3.9166740123647665</v>
      </c>
      <c r="Y1069" s="11">
        <v>3.8500000000000005</v>
      </c>
      <c r="Z1069" s="11">
        <v>5.2</v>
      </c>
      <c r="AA1069" s="11">
        <v>4.74</v>
      </c>
      <c r="AB1069" s="11">
        <v>4.29</v>
      </c>
      <c r="AC1069" s="11">
        <v>4.55</v>
      </c>
      <c r="AD1069" s="151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4.414712862458491</v>
      </c>
    </row>
    <row r="1070" spans="1:65">
      <c r="A1070" s="30"/>
      <c r="B1070" s="19">
        <v>1</v>
      </c>
      <c r="C1070" s="9">
        <v>5</v>
      </c>
      <c r="D1070" s="11">
        <v>4.28</v>
      </c>
      <c r="E1070" s="11">
        <v>4.84</v>
      </c>
      <c r="F1070" s="11">
        <v>4.42</v>
      </c>
      <c r="G1070" s="11">
        <v>4.3600000000000003</v>
      </c>
      <c r="H1070" s="11">
        <v>4.43570199493446</v>
      </c>
      <c r="I1070" s="11">
        <v>4.2</v>
      </c>
      <c r="J1070" s="147" t="s">
        <v>95</v>
      </c>
      <c r="K1070" s="11">
        <v>4.9800000000000004</v>
      </c>
      <c r="L1070" s="11">
        <v>3.97</v>
      </c>
      <c r="M1070" s="11">
        <v>4.09</v>
      </c>
      <c r="N1070" s="11">
        <v>4.5</v>
      </c>
      <c r="O1070" s="11">
        <v>4.42</v>
      </c>
      <c r="P1070" s="11">
        <v>4.1399999999999997</v>
      </c>
      <c r="Q1070" s="11">
        <v>4.9000000000000004</v>
      </c>
      <c r="R1070" s="11">
        <v>4.9000000000000004</v>
      </c>
      <c r="S1070" s="11">
        <v>4.37</v>
      </c>
      <c r="T1070" s="11">
        <v>4.49</v>
      </c>
      <c r="U1070" s="11">
        <v>4.38</v>
      </c>
      <c r="V1070" s="11">
        <v>3.6856190368703192</v>
      </c>
      <c r="W1070" s="147">
        <v>5.46</v>
      </c>
      <c r="X1070" s="11">
        <v>3.960088508992039</v>
      </c>
      <c r="Y1070" s="146">
        <v>4</v>
      </c>
      <c r="Z1070" s="11">
        <v>4.8899999999999997</v>
      </c>
      <c r="AA1070" s="11">
        <v>4.68</v>
      </c>
      <c r="AB1070" s="11">
        <v>4.26</v>
      </c>
      <c r="AC1070" s="11">
        <v>4.6100000000000003</v>
      </c>
      <c r="AD1070" s="151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118</v>
      </c>
    </row>
    <row r="1071" spans="1:65">
      <c r="A1071" s="30"/>
      <c r="B1071" s="19">
        <v>1</v>
      </c>
      <c r="C1071" s="9">
        <v>6</v>
      </c>
      <c r="D1071" s="11">
        <v>4.41</v>
      </c>
      <c r="E1071" s="11">
        <v>4.66</v>
      </c>
      <c r="F1071" s="11">
        <v>4.3600000000000003</v>
      </c>
      <c r="G1071" s="11">
        <v>4.17</v>
      </c>
      <c r="H1071" s="11">
        <v>4.4400492599820796</v>
      </c>
      <c r="I1071" s="11">
        <v>4.2</v>
      </c>
      <c r="J1071" s="147" t="s">
        <v>95</v>
      </c>
      <c r="K1071" s="11">
        <v>5.13</v>
      </c>
      <c r="L1071" s="11">
        <v>4.03</v>
      </c>
      <c r="M1071" s="11">
        <v>4.08</v>
      </c>
      <c r="N1071" s="11">
        <v>4.57</v>
      </c>
      <c r="O1071" s="11">
        <v>4.5999999999999996</v>
      </c>
      <c r="P1071" s="11">
        <v>4.0199999999999996</v>
      </c>
      <c r="Q1071" s="11">
        <v>4.8</v>
      </c>
      <c r="R1071" s="146">
        <v>5.2</v>
      </c>
      <c r="S1071" s="11">
        <v>4.5199999999999996</v>
      </c>
      <c r="T1071" s="11">
        <v>4.3899999999999997</v>
      </c>
      <c r="U1071" s="11">
        <v>4.33</v>
      </c>
      <c r="V1071" s="11">
        <v>3.6241420137511566</v>
      </c>
      <c r="W1071" s="147">
        <v>5.69</v>
      </c>
      <c r="X1071" s="11">
        <v>3.9654207653555495</v>
      </c>
      <c r="Y1071" s="11">
        <v>3.8499999999999996</v>
      </c>
      <c r="Z1071" s="11">
        <v>5.1100000000000003</v>
      </c>
      <c r="AA1071" s="11">
        <v>4.57</v>
      </c>
      <c r="AB1071" s="11">
        <v>4.25</v>
      </c>
      <c r="AC1071" s="11">
        <v>4.45</v>
      </c>
      <c r="AD1071" s="151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20" t="s">
        <v>275</v>
      </c>
      <c r="C1072" s="12"/>
      <c r="D1072" s="23">
        <v>4.3449999999999998</v>
      </c>
      <c r="E1072" s="23">
        <v>4.7983333333333329</v>
      </c>
      <c r="F1072" s="23">
        <v>4.375</v>
      </c>
      <c r="G1072" s="23">
        <v>4.2216666666666667</v>
      </c>
      <c r="H1072" s="23">
        <v>4.5044504277134232</v>
      </c>
      <c r="I1072" s="23">
        <v>4.1499999999999995</v>
      </c>
      <c r="J1072" s="23" t="s">
        <v>714</v>
      </c>
      <c r="K1072" s="23">
        <v>4.9950000000000001</v>
      </c>
      <c r="L1072" s="23">
        <v>4.0199999999999996</v>
      </c>
      <c r="M1072" s="23">
        <v>4.0633333333333335</v>
      </c>
      <c r="N1072" s="23">
        <v>4.8549999999999995</v>
      </c>
      <c r="O1072" s="23">
        <v>4.6283333333333339</v>
      </c>
      <c r="P1072" s="23">
        <v>4.1849999999999996</v>
      </c>
      <c r="Q1072" s="23">
        <v>4.5833333333333339</v>
      </c>
      <c r="R1072" s="23">
        <v>4.9333333333333327</v>
      </c>
      <c r="S1072" s="23">
        <v>4.4950000000000001</v>
      </c>
      <c r="T1072" s="23">
        <v>4.4349999999999996</v>
      </c>
      <c r="U1072" s="23">
        <v>4.335</v>
      </c>
      <c r="V1072" s="23">
        <v>3.6306444677920413</v>
      </c>
      <c r="W1072" s="23">
        <v>5.5850000000000009</v>
      </c>
      <c r="X1072" s="23">
        <v>3.9480138034983159</v>
      </c>
      <c r="Y1072" s="23">
        <v>3.875</v>
      </c>
      <c r="Z1072" s="23">
        <v>5.3216666666666663</v>
      </c>
      <c r="AA1072" s="23">
        <v>4.6383333333333328</v>
      </c>
      <c r="AB1072" s="23">
        <v>4.291666666666667</v>
      </c>
      <c r="AC1072" s="23">
        <v>4.5599999999999996</v>
      </c>
      <c r="AD1072" s="151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276</v>
      </c>
      <c r="C1073" s="29"/>
      <c r="D1073" s="11">
        <v>4.34</v>
      </c>
      <c r="E1073" s="11">
        <v>4.8149999999999995</v>
      </c>
      <c r="F1073" s="11">
        <v>4.3600000000000003</v>
      </c>
      <c r="G1073" s="11">
        <v>4.22</v>
      </c>
      <c r="H1073" s="11">
        <v>4.4381899591362446</v>
      </c>
      <c r="I1073" s="11">
        <v>4.2</v>
      </c>
      <c r="J1073" s="11" t="s">
        <v>714</v>
      </c>
      <c r="K1073" s="11">
        <v>4.9800000000000004</v>
      </c>
      <c r="L1073" s="11">
        <v>4.0250000000000004</v>
      </c>
      <c r="M1073" s="11">
        <v>4.08</v>
      </c>
      <c r="N1073" s="11">
        <v>4.83</v>
      </c>
      <c r="O1073" s="11">
        <v>4.6500000000000004</v>
      </c>
      <c r="P1073" s="11">
        <v>4.2050000000000001</v>
      </c>
      <c r="Q1073" s="11">
        <v>4.6999999999999993</v>
      </c>
      <c r="R1073" s="11">
        <v>4.9000000000000004</v>
      </c>
      <c r="S1073" s="11">
        <v>4.4649999999999999</v>
      </c>
      <c r="T1073" s="11">
        <v>4.43</v>
      </c>
      <c r="U1073" s="11">
        <v>4.33</v>
      </c>
      <c r="V1073" s="11">
        <v>3.6249712110335786</v>
      </c>
      <c r="W1073" s="11">
        <v>5.5750000000000002</v>
      </c>
      <c r="X1073" s="11">
        <v>3.9498947255268266</v>
      </c>
      <c r="Y1073" s="11">
        <v>3.85</v>
      </c>
      <c r="Z1073" s="11">
        <v>5.33</v>
      </c>
      <c r="AA1073" s="11">
        <v>4.63</v>
      </c>
      <c r="AB1073" s="11">
        <v>4.3</v>
      </c>
      <c r="AC1073" s="11">
        <v>4.5549999999999997</v>
      </c>
      <c r="AD1073" s="151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277</v>
      </c>
      <c r="C1074" s="29"/>
      <c r="D1074" s="24">
        <v>6.0580524923443749E-2</v>
      </c>
      <c r="E1074" s="24">
        <v>0.13467244212037846</v>
      </c>
      <c r="F1074" s="24">
        <v>3.9874804074753682E-2</v>
      </c>
      <c r="G1074" s="24">
        <v>0.14905256343540929</v>
      </c>
      <c r="H1074" s="24">
        <v>0.11191516516321749</v>
      </c>
      <c r="I1074" s="24">
        <v>8.3666002653407678E-2</v>
      </c>
      <c r="J1074" s="24" t="s">
        <v>714</v>
      </c>
      <c r="K1074" s="24">
        <v>8.4557672626438721E-2</v>
      </c>
      <c r="L1074" s="24">
        <v>4.8166378315169005E-2</v>
      </c>
      <c r="M1074" s="24">
        <v>4.4572039067858178E-2</v>
      </c>
      <c r="N1074" s="24">
        <v>0.33809761903923552</v>
      </c>
      <c r="O1074" s="24">
        <v>0.12480651692386376</v>
      </c>
      <c r="P1074" s="24">
        <v>9.853933224860012E-2</v>
      </c>
      <c r="Q1074" s="24">
        <v>0.33714487489307421</v>
      </c>
      <c r="R1074" s="24">
        <v>0.13662601021279469</v>
      </c>
      <c r="S1074" s="24">
        <v>0.12786711852544422</v>
      </c>
      <c r="T1074" s="24">
        <v>4.086563348340512E-2</v>
      </c>
      <c r="U1074" s="24">
        <v>3.0166206257996837E-2</v>
      </c>
      <c r="V1074" s="24">
        <v>3.2690848573222277E-2</v>
      </c>
      <c r="W1074" s="24">
        <v>0.13663820841916793</v>
      </c>
      <c r="X1074" s="24">
        <v>4.6759850003449788E-2</v>
      </c>
      <c r="Y1074" s="24">
        <v>6.8920243760451153E-2</v>
      </c>
      <c r="Z1074" s="24">
        <v>0.30380366466958003</v>
      </c>
      <c r="AA1074" s="24">
        <v>7.7567175188134052E-2</v>
      </c>
      <c r="AB1074" s="24">
        <v>3.0605010483034847E-2</v>
      </c>
      <c r="AC1074" s="24">
        <v>7.9498427657407097E-2</v>
      </c>
      <c r="AD1074" s="203"/>
      <c r="AE1074" s="204"/>
      <c r="AF1074" s="204"/>
      <c r="AG1074" s="204"/>
      <c r="AH1074" s="204"/>
      <c r="AI1074" s="204"/>
      <c r="AJ1074" s="204"/>
      <c r="AK1074" s="204"/>
      <c r="AL1074" s="204"/>
      <c r="AM1074" s="204"/>
      <c r="AN1074" s="204"/>
      <c r="AO1074" s="204"/>
      <c r="AP1074" s="204"/>
      <c r="AQ1074" s="204"/>
      <c r="AR1074" s="204"/>
      <c r="AS1074" s="204"/>
      <c r="AT1074" s="204"/>
      <c r="AU1074" s="204"/>
      <c r="AV1074" s="204"/>
      <c r="AW1074" s="204"/>
      <c r="AX1074" s="204"/>
      <c r="AY1074" s="204"/>
      <c r="AZ1074" s="204"/>
      <c r="BA1074" s="204"/>
      <c r="BB1074" s="204"/>
      <c r="BC1074" s="204"/>
      <c r="BD1074" s="204"/>
      <c r="BE1074" s="204"/>
      <c r="BF1074" s="204"/>
      <c r="BG1074" s="204"/>
      <c r="BH1074" s="204"/>
      <c r="BI1074" s="204"/>
      <c r="BJ1074" s="204"/>
      <c r="BK1074" s="204"/>
      <c r="BL1074" s="204"/>
      <c r="BM1074" s="56"/>
    </row>
    <row r="1075" spans="1:65">
      <c r="A1075" s="30"/>
      <c r="B1075" s="3" t="s">
        <v>86</v>
      </c>
      <c r="C1075" s="29"/>
      <c r="D1075" s="13">
        <v>1.3942583411609609E-2</v>
      </c>
      <c r="E1075" s="13">
        <v>2.8066504088998641E-2</v>
      </c>
      <c r="F1075" s="13">
        <v>9.1142409313722701E-3</v>
      </c>
      <c r="G1075" s="13">
        <v>3.5306568520033783E-2</v>
      </c>
      <c r="H1075" s="13">
        <v>2.4845464937223997E-2</v>
      </c>
      <c r="I1075" s="13">
        <v>2.0160482567086191E-2</v>
      </c>
      <c r="J1075" s="13" t="s">
        <v>714</v>
      </c>
      <c r="K1075" s="13">
        <v>1.6928462988276018E-2</v>
      </c>
      <c r="L1075" s="13">
        <v>1.1981686148051993E-2</v>
      </c>
      <c r="M1075" s="13">
        <v>1.0969328728759191E-2</v>
      </c>
      <c r="N1075" s="13">
        <v>6.9639056444744704E-2</v>
      </c>
      <c r="O1075" s="13">
        <v>2.6965758067813556E-2</v>
      </c>
      <c r="P1075" s="13">
        <v>2.3545838052234199E-2</v>
      </c>
      <c r="Q1075" s="13">
        <v>7.3558881794852551E-2</v>
      </c>
      <c r="R1075" s="13">
        <v>2.7694461529620549E-2</v>
      </c>
      <c r="S1075" s="13">
        <v>2.8446522475071016E-2</v>
      </c>
      <c r="T1075" s="13">
        <v>9.214348023315699E-3</v>
      </c>
      <c r="U1075" s="13">
        <v>6.9587557688574019E-3</v>
      </c>
      <c r="V1075" s="13">
        <v>9.00414481870296E-3</v>
      </c>
      <c r="W1075" s="13">
        <v>2.4465211892420395E-2</v>
      </c>
      <c r="X1075" s="13">
        <v>1.1843892228040366E-2</v>
      </c>
      <c r="Y1075" s="13">
        <v>1.7785869357535782E-2</v>
      </c>
      <c r="Z1075" s="13">
        <v>5.7088067272705302E-2</v>
      </c>
      <c r="AA1075" s="13">
        <v>1.6723070468156822E-2</v>
      </c>
      <c r="AB1075" s="13">
        <v>7.1312645785712257E-3</v>
      </c>
      <c r="AC1075" s="13">
        <v>1.7433865714343664E-2</v>
      </c>
      <c r="AD1075" s="151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278</v>
      </c>
      <c r="C1076" s="29"/>
      <c r="D1076" s="13">
        <v>-1.5791029820152125E-2</v>
      </c>
      <c r="E1076" s="13">
        <v>8.6895905311769051E-2</v>
      </c>
      <c r="F1076" s="13">
        <v>-8.9955708775985022E-3</v>
      </c>
      <c r="G1076" s="13">
        <v>-4.3727916583983562E-2</v>
      </c>
      <c r="H1076" s="13">
        <v>2.0326931343153998E-2</v>
      </c>
      <c r="I1076" s="13">
        <v>-5.9961512946750672E-2</v>
      </c>
      <c r="J1076" s="13" t="s">
        <v>714</v>
      </c>
      <c r="K1076" s="13">
        <v>0.13144391393517618</v>
      </c>
      <c r="L1076" s="13">
        <v>-8.9408501697816334E-2</v>
      </c>
      <c r="M1076" s="13">
        <v>-7.9592838780794262E-2</v>
      </c>
      <c r="N1076" s="13">
        <v>9.9731772203259128E-2</v>
      </c>
      <c r="O1076" s="13">
        <v>4.8388304637298818E-2</v>
      </c>
      <c r="P1076" s="13">
        <v>-5.2033477513771409E-2</v>
      </c>
      <c r="Q1076" s="13">
        <v>3.8195116223468384E-2</v>
      </c>
      <c r="R1076" s="13">
        <v>0.11747547055326013</v>
      </c>
      <c r="S1076" s="13">
        <v>1.8186264892615878E-2</v>
      </c>
      <c r="T1076" s="13">
        <v>4.5953470075086322E-3</v>
      </c>
      <c r="U1076" s="13">
        <v>-1.8056182801003295E-2</v>
      </c>
      <c r="V1076" s="13">
        <v>-0.17760348613699262</v>
      </c>
      <c r="W1076" s="13">
        <v>0.26508793980539735</v>
      </c>
      <c r="X1076" s="13">
        <v>-0.10571447645640919</v>
      </c>
      <c r="Y1076" s="13">
        <v>-0.1222532199201587</v>
      </c>
      <c r="Z1076" s="13">
        <v>0.20543891130964864</v>
      </c>
      <c r="AA1076" s="13">
        <v>5.0653457618149655E-2</v>
      </c>
      <c r="AB1076" s="13">
        <v>-2.7871845718025146E-2</v>
      </c>
      <c r="AC1076" s="13">
        <v>3.2909759268148653E-2</v>
      </c>
      <c r="AD1076" s="151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46" t="s">
        <v>279</v>
      </c>
      <c r="C1077" s="47"/>
      <c r="D1077" s="45">
        <v>0.27</v>
      </c>
      <c r="E1077" s="45">
        <v>0.76</v>
      </c>
      <c r="F1077" s="45">
        <v>0.2</v>
      </c>
      <c r="G1077" s="45">
        <v>0.55000000000000004</v>
      </c>
      <c r="H1077" s="45">
        <v>0.09</v>
      </c>
      <c r="I1077" s="45">
        <v>0.71</v>
      </c>
      <c r="J1077" s="45">
        <v>1.21</v>
      </c>
      <c r="K1077" s="45">
        <v>1.2</v>
      </c>
      <c r="L1077" s="45">
        <v>1.01</v>
      </c>
      <c r="M1077" s="45">
        <v>0.91</v>
      </c>
      <c r="N1077" s="45">
        <v>0.88</v>
      </c>
      <c r="O1077" s="45">
        <v>0.37</v>
      </c>
      <c r="P1077" s="45">
        <v>0.63</v>
      </c>
      <c r="Q1077" s="45">
        <v>0.27</v>
      </c>
      <c r="R1077" s="45">
        <v>1.06</v>
      </c>
      <c r="S1077" s="45">
        <v>7.0000000000000007E-2</v>
      </c>
      <c r="T1077" s="45">
        <v>7.0000000000000007E-2</v>
      </c>
      <c r="U1077" s="45">
        <v>0.28999999999999998</v>
      </c>
      <c r="V1077" s="45">
        <v>1.89</v>
      </c>
      <c r="W1077" s="45">
        <v>2.54</v>
      </c>
      <c r="X1077" s="45">
        <v>1.17</v>
      </c>
      <c r="Y1077" s="45">
        <v>1.34</v>
      </c>
      <c r="Z1077" s="45">
        <v>1.94</v>
      </c>
      <c r="AA1077" s="45">
        <v>0.39</v>
      </c>
      <c r="AB1077" s="45">
        <v>0.39</v>
      </c>
      <c r="AC1077" s="45">
        <v>0.22</v>
      </c>
      <c r="AD1077" s="151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1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BM1078" s="55"/>
    </row>
    <row r="1079" spans="1:65" ht="15">
      <c r="B1079" s="8" t="s">
        <v>646</v>
      </c>
      <c r="BM1079" s="28" t="s">
        <v>66</v>
      </c>
    </row>
    <row r="1080" spans="1:65" ht="15">
      <c r="A1080" s="25" t="s">
        <v>65</v>
      </c>
      <c r="B1080" s="18" t="s">
        <v>110</v>
      </c>
      <c r="C1080" s="15" t="s">
        <v>111</v>
      </c>
      <c r="D1080" s="16" t="s">
        <v>227</v>
      </c>
      <c r="E1080" s="17" t="s">
        <v>227</v>
      </c>
      <c r="F1080" s="17" t="s">
        <v>227</v>
      </c>
      <c r="G1080" s="17" t="s">
        <v>227</v>
      </c>
      <c r="H1080" s="17" t="s">
        <v>227</v>
      </c>
      <c r="I1080" s="17" t="s">
        <v>227</v>
      </c>
      <c r="J1080" s="17" t="s">
        <v>227</v>
      </c>
      <c r="K1080" s="17" t="s">
        <v>227</v>
      </c>
      <c r="L1080" s="17" t="s">
        <v>227</v>
      </c>
      <c r="M1080" s="17" t="s">
        <v>227</v>
      </c>
      <c r="N1080" s="17" t="s">
        <v>227</v>
      </c>
      <c r="O1080" s="17" t="s">
        <v>227</v>
      </c>
      <c r="P1080" s="17" t="s">
        <v>227</v>
      </c>
      <c r="Q1080" s="17" t="s">
        <v>227</v>
      </c>
      <c r="R1080" s="17" t="s">
        <v>227</v>
      </c>
      <c r="S1080" s="17" t="s">
        <v>227</v>
      </c>
      <c r="T1080" s="17" t="s">
        <v>227</v>
      </c>
      <c r="U1080" s="17" t="s">
        <v>227</v>
      </c>
      <c r="V1080" s="17" t="s">
        <v>227</v>
      </c>
      <c r="W1080" s="17" t="s">
        <v>227</v>
      </c>
      <c r="X1080" s="17" t="s">
        <v>227</v>
      </c>
      <c r="Y1080" s="17" t="s">
        <v>227</v>
      </c>
      <c r="Z1080" s="17" t="s">
        <v>227</v>
      </c>
      <c r="AA1080" s="17" t="s">
        <v>227</v>
      </c>
      <c r="AB1080" s="17" t="s">
        <v>227</v>
      </c>
      <c r="AC1080" s="17" t="s">
        <v>227</v>
      </c>
      <c r="AD1080" s="17" t="s">
        <v>227</v>
      </c>
      <c r="AE1080" s="151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 t="s">
        <v>228</v>
      </c>
      <c r="C1081" s="9" t="s">
        <v>228</v>
      </c>
      <c r="D1081" s="149" t="s">
        <v>230</v>
      </c>
      <c r="E1081" s="150" t="s">
        <v>231</v>
      </c>
      <c r="F1081" s="150" t="s">
        <v>232</v>
      </c>
      <c r="G1081" s="150" t="s">
        <v>233</v>
      </c>
      <c r="H1081" s="150" t="s">
        <v>234</v>
      </c>
      <c r="I1081" s="150" t="s">
        <v>235</v>
      </c>
      <c r="J1081" s="150" t="s">
        <v>236</v>
      </c>
      <c r="K1081" s="150" t="s">
        <v>237</v>
      </c>
      <c r="L1081" s="150" t="s">
        <v>238</v>
      </c>
      <c r="M1081" s="150" t="s">
        <v>239</v>
      </c>
      <c r="N1081" s="150" t="s">
        <v>240</v>
      </c>
      <c r="O1081" s="150" t="s">
        <v>241</v>
      </c>
      <c r="P1081" s="150" t="s">
        <v>242</v>
      </c>
      <c r="Q1081" s="150" t="s">
        <v>244</v>
      </c>
      <c r="R1081" s="150" t="s">
        <v>247</v>
      </c>
      <c r="S1081" s="150" t="s">
        <v>248</v>
      </c>
      <c r="T1081" s="150" t="s">
        <v>304</v>
      </c>
      <c r="U1081" s="150" t="s">
        <v>249</v>
      </c>
      <c r="V1081" s="150" t="s">
        <v>250</v>
      </c>
      <c r="W1081" s="150" t="s">
        <v>252</v>
      </c>
      <c r="X1081" s="150" t="s">
        <v>255</v>
      </c>
      <c r="Y1081" s="150" t="s">
        <v>256</v>
      </c>
      <c r="Z1081" s="150" t="s">
        <v>305</v>
      </c>
      <c r="AA1081" s="150" t="s">
        <v>259</v>
      </c>
      <c r="AB1081" s="150" t="s">
        <v>264</v>
      </c>
      <c r="AC1081" s="150" t="s">
        <v>265</v>
      </c>
      <c r="AD1081" s="150" t="s">
        <v>266</v>
      </c>
      <c r="AE1081" s="151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 t="s">
        <v>3</v>
      </c>
    </row>
    <row r="1082" spans="1:65">
      <c r="A1082" s="30"/>
      <c r="B1082" s="19"/>
      <c r="C1082" s="9"/>
      <c r="D1082" s="10" t="s">
        <v>342</v>
      </c>
      <c r="E1082" s="11" t="s">
        <v>341</v>
      </c>
      <c r="F1082" s="11" t="s">
        <v>341</v>
      </c>
      <c r="G1082" s="11" t="s">
        <v>340</v>
      </c>
      <c r="H1082" s="11" t="s">
        <v>341</v>
      </c>
      <c r="I1082" s="11" t="s">
        <v>341</v>
      </c>
      <c r="J1082" s="11" t="s">
        <v>342</v>
      </c>
      <c r="K1082" s="11" t="s">
        <v>340</v>
      </c>
      <c r="L1082" s="11" t="s">
        <v>340</v>
      </c>
      <c r="M1082" s="11" t="s">
        <v>340</v>
      </c>
      <c r="N1082" s="11" t="s">
        <v>340</v>
      </c>
      <c r="O1082" s="11" t="s">
        <v>340</v>
      </c>
      <c r="P1082" s="11" t="s">
        <v>340</v>
      </c>
      <c r="Q1082" s="11" t="s">
        <v>340</v>
      </c>
      <c r="R1082" s="11" t="s">
        <v>340</v>
      </c>
      <c r="S1082" s="11" t="s">
        <v>341</v>
      </c>
      <c r="T1082" s="11" t="s">
        <v>341</v>
      </c>
      <c r="U1082" s="11" t="s">
        <v>342</v>
      </c>
      <c r="V1082" s="11" t="s">
        <v>341</v>
      </c>
      <c r="W1082" s="11" t="s">
        <v>342</v>
      </c>
      <c r="X1082" s="11" t="s">
        <v>342</v>
      </c>
      <c r="Y1082" s="11" t="s">
        <v>340</v>
      </c>
      <c r="Z1082" s="11" t="s">
        <v>340</v>
      </c>
      <c r="AA1082" s="11" t="s">
        <v>341</v>
      </c>
      <c r="AB1082" s="11" t="s">
        <v>341</v>
      </c>
      <c r="AC1082" s="11" t="s">
        <v>340</v>
      </c>
      <c r="AD1082" s="11" t="s">
        <v>340</v>
      </c>
      <c r="AE1082" s="151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0</v>
      </c>
    </row>
    <row r="1083" spans="1:65">
      <c r="A1083" s="30"/>
      <c r="B1083" s="19"/>
      <c r="C1083" s="9"/>
      <c r="D1083" s="26" t="s">
        <v>344</v>
      </c>
      <c r="E1083" s="26" t="s">
        <v>345</v>
      </c>
      <c r="F1083" s="26" t="s">
        <v>344</v>
      </c>
      <c r="G1083" s="26" t="s">
        <v>346</v>
      </c>
      <c r="H1083" s="26" t="s">
        <v>347</v>
      </c>
      <c r="I1083" s="26" t="s">
        <v>345</v>
      </c>
      <c r="J1083" s="26" t="s">
        <v>345</v>
      </c>
      <c r="K1083" s="26" t="s">
        <v>345</v>
      </c>
      <c r="L1083" s="26" t="s">
        <v>345</v>
      </c>
      <c r="M1083" s="26" t="s">
        <v>345</v>
      </c>
      <c r="N1083" s="26" t="s">
        <v>345</v>
      </c>
      <c r="O1083" s="26" t="s">
        <v>345</v>
      </c>
      <c r="P1083" s="26" t="s">
        <v>345</v>
      </c>
      <c r="Q1083" s="26" t="s">
        <v>348</v>
      </c>
      <c r="R1083" s="26" t="s">
        <v>345</v>
      </c>
      <c r="S1083" s="26" t="s">
        <v>344</v>
      </c>
      <c r="T1083" s="26" t="s">
        <v>345</v>
      </c>
      <c r="U1083" s="26" t="s">
        <v>344</v>
      </c>
      <c r="V1083" s="26" t="s">
        <v>346</v>
      </c>
      <c r="W1083" s="26" t="s">
        <v>347</v>
      </c>
      <c r="X1083" s="26" t="s">
        <v>344</v>
      </c>
      <c r="Y1083" s="26" t="s">
        <v>345</v>
      </c>
      <c r="Z1083" s="26"/>
      <c r="AA1083" s="26" t="s">
        <v>344</v>
      </c>
      <c r="AB1083" s="26" t="s">
        <v>347</v>
      </c>
      <c r="AC1083" s="26" t="s">
        <v>347</v>
      </c>
      <c r="AD1083" s="26" t="s">
        <v>116</v>
      </c>
      <c r="AE1083" s="151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8">
        <v>1</v>
      </c>
      <c r="C1084" s="14">
        <v>1</v>
      </c>
      <c r="D1084" s="212">
        <v>72</v>
      </c>
      <c r="E1084" s="212">
        <v>62</v>
      </c>
      <c r="F1084" s="212">
        <v>61</v>
      </c>
      <c r="G1084" s="212">
        <v>69</v>
      </c>
      <c r="H1084" s="213">
        <v>79.314464546151896</v>
      </c>
      <c r="I1084" s="212">
        <v>70</v>
      </c>
      <c r="J1084" s="212">
        <v>55</v>
      </c>
      <c r="K1084" s="212">
        <v>63</v>
      </c>
      <c r="L1084" s="212">
        <v>65</v>
      </c>
      <c r="M1084" s="212">
        <v>66</v>
      </c>
      <c r="N1084" s="212">
        <v>64</v>
      </c>
      <c r="O1084" s="212">
        <v>69</v>
      </c>
      <c r="P1084" s="212">
        <v>61</v>
      </c>
      <c r="Q1084" s="212">
        <v>64</v>
      </c>
      <c r="R1084" s="212">
        <v>70</v>
      </c>
      <c r="S1084" s="212">
        <v>63</v>
      </c>
      <c r="T1084" s="213">
        <v>48.5</v>
      </c>
      <c r="U1084" s="213">
        <v>46.6</v>
      </c>
      <c r="V1084" s="212">
        <v>70</v>
      </c>
      <c r="W1084" s="212">
        <v>61.70000000000001</v>
      </c>
      <c r="X1084" s="212">
        <v>72.400000000000006</v>
      </c>
      <c r="Y1084" s="213">
        <v>46.4</v>
      </c>
      <c r="Z1084" s="212">
        <v>64.140423358877939</v>
      </c>
      <c r="AA1084" s="212">
        <v>63</v>
      </c>
      <c r="AB1084" s="212">
        <v>74</v>
      </c>
      <c r="AC1084" s="213">
        <v>79</v>
      </c>
      <c r="AD1084" s="212">
        <v>70</v>
      </c>
      <c r="AE1084" s="215"/>
      <c r="AF1084" s="216"/>
      <c r="AG1084" s="216"/>
      <c r="AH1084" s="216"/>
      <c r="AI1084" s="216"/>
      <c r="AJ1084" s="216"/>
      <c r="AK1084" s="216"/>
      <c r="AL1084" s="216"/>
      <c r="AM1084" s="216"/>
      <c r="AN1084" s="216"/>
      <c r="AO1084" s="216"/>
      <c r="AP1084" s="216"/>
      <c r="AQ1084" s="216"/>
      <c r="AR1084" s="216"/>
      <c r="AS1084" s="216"/>
      <c r="AT1084" s="216"/>
      <c r="AU1084" s="216"/>
      <c r="AV1084" s="216"/>
      <c r="AW1084" s="216"/>
      <c r="AX1084" s="216"/>
      <c r="AY1084" s="216"/>
      <c r="AZ1084" s="216"/>
      <c r="BA1084" s="216"/>
      <c r="BB1084" s="216"/>
      <c r="BC1084" s="216"/>
      <c r="BD1084" s="216"/>
      <c r="BE1084" s="216"/>
      <c r="BF1084" s="216"/>
      <c r="BG1084" s="216"/>
      <c r="BH1084" s="216"/>
      <c r="BI1084" s="216"/>
      <c r="BJ1084" s="216"/>
      <c r="BK1084" s="216"/>
      <c r="BL1084" s="216"/>
      <c r="BM1084" s="217">
        <v>1</v>
      </c>
    </row>
    <row r="1085" spans="1:65">
      <c r="A1085" s="30"/>
      <c r="B1085" s="19">
        <v>1</v>
      </c>
      <c r="C1085" s="9">
        <v>2</v>
      </c>
      <c r="D1085" s="218">
        <v>71</v>
      </c>
      <c r="E1085" s="218">
        <v>59</v>
      </c>
      <c r="F1085" s="218">
        <v>61</v>
      </c>
      <c r="G1085" s="218">
        <v>64</v>
      </c>
      <c r="H1085" s="219">
        <v>82.252729822566877</v>
      </c>
      <c r="I1085" s="218">
        <v>76</v>
      </c>
      <c r="J1085" s="218">
        <v>54</v>
      </c>
      <c r="K1085" s="218">
        <v>63</v>
      </c>
      <c r="L1085" s="218">
        <v>64</v>
      </c>
      <c r="M1085" s="218">
        <v>66</v>
      </c>
      <c r="N1085" s="218">
        <v>66</v>
      </c>
      <c r="O1085" s="218">
        <v>67</v>
      </c>
      <c r="P1085" s="218">
        <v>61</v>
      </c>
      <c r="Q1085" s="218">
        <v>65</v>
      </c>
      <c r="R1085" s="218">
        <v>66</v>
      </c>
      <c r="S1085" s="218">
        <v>61</v>
      </c>
      <c r="T1085" s="219">
        <v>48.8</v>
      </c>
      <c r="U1085" s="219">
        <v>48.2</v>
      </c>
      <c r="V1085" s="218">
        <v>69</v>
      </c>
      <c r="W1085" s="218">
        <v>63</v>
      </c>
      <c r="X1085" s="218">
        <v>72.538499999999999</v>
      </c>
      <c r="Y1085" s="219">
        <v>46.2</v>
      </c>
      <c r="Z1085" s="218">
        <v>65.020083979483701</v>
      </c>
      <c r="AA1085" s="218">
        <v>64.5</v>
      </c>
      <c r="AB1085" s="218">
        <v>74</v>
      </c>
      <c r="AC1085" s="219">
        <v>80</v>
      </c>
      <c r="AD1085" s="218">
        <v>70</v>
      </c>
      <c r="AE1085" s="215"/>
      <c r="AF1085" s="216"/>
      <c r="AG1085" s="216"/>
      <c r="AH1085" s="216"/>
      <c r="AI1085" s="216"/>
      <c r="AJ1085" s="216"/>
      <c r="AK1085" s="216"/>
      <c r="AL1085" s="216"/>
      <c r="AM1085" s="216"/>
      <c r="AN1085" s="216"/>
      <c r="AO1085" s="216"/>
      <c r="AP1085" s="216"/>
      <c r="AQ1085" s="216"/>
      <c r="AR1085" s="216"/>
      <c r="AS1085" s="216"/>
      <c r="AT1085" s="216"/>
      <c r="AU1085" s="216"/>
      <c r="AV1085" s="216"/>
      <c r="AW1085" s="216"/>
      <c r="AX1085" s="216"/>
      <c r="AY1085" s="216"/>
      <c r="AZ1085" s="216"/>
      <c r="BA1085" s="216"/>
      <c r="BB1085" s="216"/>
      <c r="BC1085" s="216"/>
      <c r="BD1085" s="216"/>
      <c r="BE1085" s="216"/>
      <c r="BF1085" s="216"/>
      <c r="BG1085" s="216"/>
      <c r="BH1085" s="216"/>
      <c r="BI1085" s="216"/>
      <c r="BJ1085" s="216"/>
      <c r="BK1085" s="216"/>
      <c r="BL1085" s="216"/>
      <c r="BM1085" s="217">
        <v>27</v>
      </c>
    </row>
    <row r="1086" spans="1:65">
      <c r="A1086" s="30"/>
      <c r="B1086" s="19">
        <v>1</v>
      </c>
      <c r="C1086" s="9">
        <v>3</v>
      </c>
      <c r="D1086" s="218">
        <v>72</v>
      </c>
      <c r="E1086" s="218">
        <v>64</v>
      </c>
      <c r="F1086" s="218">
        <v>60</v>
      </c>
      <c r="G1086" s="218">
        <v>66</v>
      </c>
      <c r="H1086" s="219">
        <v>83.405124254182709</v>
      </c>
      <c r="I1086" s="218">
        <v>75</v>
      </c>
      <c r="J1086" s="218">
        <v>54</v>
      </c>
      <c r="K1086" s="218">
        <v>64</v>
      </c>
      <c r="L1086" s="218">
        <v>64</v>
      </c>
      <c r="M1086" s="218">
        <v>65</v>
      </c>
      <c r="N1086" s="218">
        <v>65</v>
      </c>
      <c r="O1086" s="218">
        <v>69</v>
      </c>
      <c r="P1086" s="218">
        <v>60</v>
      </c>
      <c r="Q1086" s="218">
        <v>56</v>
      </c>
      <c r="R1086" s="218">
        <v>73</v>
      </c>
      <c r="S1086" s="218">
        <v>62</v>
      </c>
      <c r="T1086" s="219">
        <v>49</v>
      </c>
      <c r="U1086" s="219">
        <v>48.5</v>
      </c>
      <c r="V1086" s="218">
        <v>69</v>
      </c>
      <c r="W1086" s="218">
        <v>60.8</v>
      </c>
      <c r="X1086" s="218">
        <v>72.128500000000003</v>
      </c>
      <c r="Y1086" s="219">
        <v>45.6</v>
      </c>
      <c r="Z1086" s="218">
        <v>62.145910597801731</v>
      </c>
      <c r="AA1086" s="218">
        <v>61</v>
      </c>
      <c r="AB1086" s="218">
        <v>76</v>
      </c>
      <c r="AC1086" s="219">
        <v>77</v>
      </c>
      <c r="AD1086" s="218">
        <v>75</v>
      </c>
      <c r="AE1086" s="215"/>
      <c r="AF1086" s="216"/>
      <c r="AG1086" s="216"/>
      <c r="AH1086" s="216"/>
      <c r="AI1086" s="216"/>
      <c r="AJ1086" s="216"/>
      <c r="AK1086" s="216"/>
      <c r="AL1086" s="216"/>
      <c r="AM1086" s="216"/>
      <c r="AN1086" s="216"/>
      <c r="AO1086" s="216"/>
      <c r="AP1086" s="216"/>
      <c r="AQ1086" s="216"/>
      <c r="AR1086" s="216"/>
      <c r="AS1086" s="216"/>
      <c r="AT1086" s="216"/>
      <c r="AU1086" s="216"/>
      <c r="AV1086" s="216"/>
      <c r="AW1086" s="216"/>
      <c r="AX1086" s="216"/>
      <c r="AY1086" s="216"/>
      <c r="AZ1086" s="216"/>
      <c r="BA1086" s="216"/>
      <c r="BB1086" s="216"/>
      <c r="BC1086" s="216"/>
      <c r="BD1086" s="216"/>
      <c r="BE1086" s="216"/>
      <c r="BF1086" s="216"/>
      <c r="BG1086" s="216"/>
      <c r="BH1086" s="216"/>
      <c r="BI1086" s="216"/>
      <c r="BJ1086" s="216"/>
      <c r="BK1086" s="216"/>
      <c r="BL1086" s="216"/>
      <c r="BM1086" s="217">
        <v>16</v>
      </c>
    </row>
    <row r="1087" spans="1:65">
      <c r="A1087" s="30"/>
      <c r="B1087" s="19">
        <v>1</v>
      </c>
      <c r="C1087" s="9">
        <v>4</v>
      </c>
      <c r="D1087" s="218">
        <v>72</v>
      </c>
      <c r="E1087" s="218">
        <v>64</v>
      </c>
      <c r="F1087" s="218">
        <v>61</v>
      </c>
      <c r="G1087" s="218">
        <v>66</v>
      </c>
      <c r="H1087" s="219">
        <v>75.883940510323157</v>
      </c>
      <c r="I1087" s="218">
        <v>71</v>
      </c>
      <c r="J1087" s="218">
        <v>53</v>
      </c>
      <c r="K1087" s="218">
        <v>62</v>
      </c>
      <c r="L1087" s="218">
        <v>64</v>
      </c>
      <c r="M1087" s="218">
        <v>66</v>
      </c>
      <c r="N1087" s="218">
        <v>65</v>
      </c>
      <c r="O1087" s="218">
        <v>67</v>
      </c>
      <c r="P1087" s="218">
        <v>60</v>
      </c>
      <c r="Q1087" s="218">
        <v>69</v>
      </c>
      <c r="R1087" s="218">
        <v>72</v>
      </c>
      <c r="S1087" s="218">
        <v>61</v>
      </c>
      <c r="T1087" s="219">
        <v>49.2</v>
      </c>
      <c r="U1087" s="219">
        <v>47.1</v>
      </c>
      <c r="V1087" s="218">
        <v>70</v>
      </c>
      <c r="W1087" s="218">
        <v>59.9</v>
      </c>
      <c r="X1087" s="218">
        <v>72.340500000000006</v>
      </c>
      <c r="Y1087" s="219">
        <v>48.7</v>
      </c>
      <c r="Z1087" s="218">
        <v>64.548306890665515</v>
      </c>
      <c r="AA1087" s="218">
        <v>62.5</v>
      </c>
      <c r="AB1087" s="218">
        <v>77</v>
      </c>
      <c r="AC1087" s="219">
        <v>79</v>
      </c>
      <c r="AD1087" s="218">
        <v>76</v>
      </c>
      <c r="AE1087" s="215"/>
      <c r="AF1087" s="216"/>
      <c r="AG1087" s="216"/>
      <c r="AH1087" s="216"/>
      <c r="AI1087" s="216"/>
      <c r="AJ1087" s="216"/>
      <c r="AK1087" s="216"/>
      <c r="AL1087" s="216"/>
      <c r="AM1087" s="216"/>
      <c r="AN1087" s="216"/>
      <c r="AO1087" s="216"/>
      <c r="AP1087" s="216"/>
      <c r="AQ1087" s="216"/>
      <c r="AR1087" s="216"/>
      <c r="AS1087" s="216"/>
      <c r="AT1087" s="216"/>
      <c r="AU1087" s="216"/>
      <c r="AV1087" s="216"/>
      <c r="AW1087" s="216"/>
      <c r="AX1087" s="216"/>
      <c r="AY1087" s="216"/>
      <c r="AZ1087" s="216"/>
      <c r="BA1087" s="216"/>
      <c r="BB1087" s="216"/>
      <c r="BC1087" s="216"/>
      <c r="BD1087" s="216"/>
      <c r="BE1087" s="216"/>
      <c r="BF1087" s="216"/>
      <c r="BG1087" s="216"/>
      <c r="BH1087" s="216"/>
      <c r="BI1087" s="216"/>
      <c r="BJ1087" s="216"/>
      <c r="BK1087" s="216"/>
      <c r="BL1087" s="216"/>
      <c r="BM1087" s="217">
        <v>65.825730233065414</v>
      </c>
    </row>
    <row r="1088" spans="1:65">
      <c r="A1088" s="30"/>
      <c r="B1088" s="19">
        <v>1</v>
      </c>
      <c r="C1088" s="9">
        <v>5</v>
      </c>
      <c r="D1088" s="218">
        <v>72</v>
      </c>
      <c r="E1088" s="218">
        <v>61</v>
      </c>
      <c r="F1088" s="218">
        <v>61</v>
      </c>
      <c r="G1088" s="218">
        <v>67</v>
      </c>
      <c r="H1088" s="219">
        <v>77.328661971663095</v>
      </c>
      <c r="I1088" s="218">
        <v>74</v>
      </c>
      <c r="J1088" s="220">
        <v>47</v>
      </c>
      <c r="K1088" s="218">
        <v>63</v>
      </c>
      <c r="L1088" s="218">
        <v>62</v>
      </c>
      <c r="M1088" s="218">
        <v>63</v>
      </c>
      <c r="N1088" s="218">
        <v>62</v>
      </c>
      <c r="O1088" s="218">
        <v>65</v>
      </c>
      <c r="P1088" s="218">
        <v>63</v>
      </c>
      <c r="Q1088" s="218">
        <v>68</v>
      </c>
      <c r="R1088" s="218">
        <v>69</v>
      </c>
      <c r="S1088" s="218">
        <v>63</v>
      </c>
      <c r="T1088" s="219">
        <v>49.8</v>
      </c>
      <c r="U1088" s="219">
        <v>46.4</v>
      </c>
      <c r="V1088" s="218">
        <v>70</v>
      </c>
      <c r="W1088" s="218">
        <v>61</v>
      </c>
      <c r="X1088" s="218">
        <v>72.495000000000005</v>
      </c>
      <c r="Y1088" s="219">
        <v>47</v>
      </c>
      <c r="Z1088" s="218">
        <v>60.538062936675239</v>
      </c>
      <c r="AA1088" s="218">
        <v>68</v>
      </c>
      <c r="AB1088" s="218">
        <v>79</v>
      </c>
      <c r="AC1088" s="219">
        <v>78</v>
      </c>
      <c r="AD1088" s="218">
        <v>72</v>
      </c>
      <c r="AE1088" s="215"/>
      <c r="AF1088" s="216"/>
      <c r="AG1088" s="216"/>
      <c r="AH1088" s="216"/>
      <c r="AI1088" s="216"/>
      <c r="AJ1088" s="216"/>
      <c r="AK1088" s="216"/>
      <c r="AL1088" s="216"/>
      <c r="AM1088" s="216"/>
      <c r="AN1088" s="216"/>
      <c r="AO1088" s="216"/>
      <c r="AP1088" s="216"/>
      <c r="AQ1088" s="216"/>
      <c r="AR1088" s="216"/>
      <c r="AS1088" s="216"/>
      <c r="AT1088" s="216"/>
      <c r="AU1088" s="216"/>
      <c r="AV1088" s="216"/>
      <c r="AW1088" s="216"/>
      <c r="AX1088" s="216"/>
      <c r="AY1088" s="216"/>
      <c r="AZ1088" s="216"/>
      <c r="BA1088" s="216"/>
      <c r="BB1088" s="216"/>
      <c r="BC1088" s="216"/>
      <c r="BD1088" s="216"/>
      <c r="BE1088" s="216"/>
      <c r="BF1088" s="216"/>
      <c r="BG1088" s="216"/>
      <c r="BH1088" s="216"/>
      <c r="BI1088" s="216"/>
      <c r="BJ1088" s="216"/>
      <c r="BK1088" s="216"/>
      <c r="BL1088" s="216"/>
      <c r="BM1088" s="217">
        <v>119</v>
      </c>
    </row>
    <row r="1089" spans="1:65">
      <c r="A1089" s="30"/>
      <c r="B1089" s="19">
        <v>1</v>
      </c>
      <c r="C1089" s="9">
        <v>6</v>
      </c>
      <c r="D1089" s="218">
        <v>73</v>
      </c>
      <c r="E1089" s="218">
        <v>64</v>
      </c>
      <c r="F1089" s="218">
        <v>62</v>
      </c>
      <c r="G1089" s="218">
        <v>66</v>
      </c>
      <c r="H1089" s="219">
        <v>81.028637494295339</v>
      </c>
      <c r="I1089" s="218">
        <v>75</v>
      </c>
      <c r="J1089" s="218">
        <v>52</v>
      </c>
      <c r="K1089" s="218">
        <v>63</v>
      </c>
      <c r="L1089" s="218">
        <v>63</v>
      </c>
      <c r="M1089" s="218">
        <v>63</v>
      </c>
      <c r="N1089" s="218">
        <v>64</v>
      </c>
      <c r="O1089" s="218">
        <v>65</v>
      </c>
      <c r="P1089" s="218">
        <v>63</v>
      </c>
      <c r="Q1089" s="218">
        <v>69</v>
      </c>
      <c r="R1089" s="218">
        <v>64</v>
      </c>
      <c r="S1089" s="218">
        <v>62</v>
      </c>
      <c r="T1089" s="219">
        <v>48.5</v>
      </c>
      <c r="U1089" s="219">
        <v>43</v>
      </c>
      <c r="V1089" s="218">
        <v>70</v>
      </c>
      <c r="W1089" s="218">
        <v>57.8</v>
      </c>
      <c r="X1089" s="218">
        <v>72.329499999999996</v>
      </c>
      <c r="Y1089" s="219">
        <v>47.2</v>
      </c>
      <c r="Z1089" s="218">
        <v>63.071603001130768</v>
      </c>
      <c r="AA1089" s="218">
        <v>67.5</v>
      </c>
      <c r="AB1089" s="218">
        <v>79</v>
      </c>
      <c r="AC1089" s="219">
        <v>80</v>
      </c>
      <c r="AD1089" s="218">
        <v>70</v>
      </c>
      <c r="AE1089" s="215"/>
      <c r="AF1089" s="216"/>
      <c r="AG1089" s="216"/>
      <c r="AH1089" s="216"/>
      <c r="AI1089" s="216"/>
      <c r="AJ1089" s="216"/>
      <c r="AK1089" s="216"/>
      <c r="AL1089" s="216"/>
      <c r="AM1089" s="216"/>
      <c r="AN1089" s="216"/>
      <c r="AO1089" s="216"/>
      <c r="AP1089" s="216"/>
      <c r="AQ1089" s="216"/>
      <c r="AR1089" s="216"/>
      <c r="AS1089" s="216"/>
      <c r="AT1089" s="216"/>
      <c r="AU1089" s="216"/>
      <c r="AV1089" s="216"/>
      <c r="AW1089" s="216"/>
      <c r="AX1089" s="216"/>
      <c r="AY1089" s="216"/>
      <c r="AZ1089" s="216"/>
      <c r="BA1089" s="216"/>
      <c r="BB1089" s="216"/>
      <c r="BC1089" s="216"/>
      <c r="BD1089" s="216"/>
      <c r="BE1089" s="216"/>
      <c r="BF1089" s="216"/>
      <c r="BG1089" s="216"/>
      <c r="BH1089" s="216"/>
      <c r="BI1089" s="216"/>
      <c r="BJ1089" s="216"/>
      <c r="BK1089" s="216"/>
      <c r="BL1089" s="216"/>
      <c r="BM1089" s="221"/>
    </row>
    <row r="1090" spans="1:65">
      <c r="A1090" s="30"/>
      <c r="B1090" s="20" t="s">
        <v>275</v>
      </c>
      <c r="C1090" s="12"/>
      <c r="D1090" s="222">
        <v>72</v>
      </c>
      <c r="E1090" s="222">
        <v>62.333333333333336</v>
      </c>
      <c r="F1090" s="222">
        <v>61</v>
      </c>
      <c r="G1090" s="222">
        <v>66.333333333333329</v>
      </c>
      <c r="H1090" s="222">
        <v>79.868926433197188</v>
      </c>
      <c r="I1090" s="222">
        <v>73.5</v>
      </c>
      <c r="J1090" s="222">
        <v>52.5</v>
      </c>
      <c r="K1090" s="222">
        <v>63</v>
      </c>
      <c r="L1090" s="222">
        <v>63.666666666666664</v>
      </c>
      <c r="M1090" s="222">
        <v>64.833333333333329</v>
      </c>
      <c r="N1090" s="222">
        <v>64.333333333333329</v>
      </c>
      <c r="O1090" s="222">
        <v>67</v>
      </c>
      <c r="P1090" s="222">
        <v>61.333333333333336</v>
      </c>
      <c r="Q1090" s="222">
        <v>65.166666666666671</v>
      </c>
      <c r="R1090" s="222">
        <v>69</v>
      </c>
      <c r="S1090" s="222">
        <v>62</v>
      </c>
      <c r="T1090" s="222">
        <v>48.966666666666669</v>
      </c>
      <c r="U1090" s="222">
        <v>46.633333333333333</v>
      </c>
      <c r="V1090" s="222">
        <v>69.666666666666671</v>
      </c>
      <c r="W1090" s="222">
        <v>60.699999999999996</v>
      </c>
      <c r="X1090" s="222">
        <v>72.372</v>
      </c>
      <c r="Y1090" s="222">
        <v>46.849999999999994</v>
      </c>
      <c r="Z1090" s="222">
        <v>63.24406512743915</v>
      </c>
      <c r="AA1090" s="222">
        <v>64.416666666666671</v>
      </c>
      <c r="AB1090" s="222">
        <v>76.5</v>
      </c>
      <c r="AC1090" s="222">
        <v>78.833333333333329</v>
      </c>
      <c r="AD1090" s="222">
        <v>72.166666666666671</v>
      </c>
      <c r="AE1090" s="215"/>
      <c r="AF1090" s="216"/>
      <c r="AG1090" s="216"/>
      <c r="AH1090" s="216"/>
      <c r="AI1090" s="216"/>
      <c r="AJ1090" s="216"/>
      <c r="AK1090" s="216"/>
      <c r="AL1090" s="216"/>
      <c r="AM1090" s="216"/>
      <c r="AN1090" s="216"/>
      <c r="AO1090" s="216"/>
      <c r="AP1090" s="216"/>
      <c r="AQ1090" s="216"/>
      <c r="AR1090" s="216"/>
      <c r="AS1090" s="216"/>
      <c r="AT1090" s="216"/>
      <c r="AU1090" s="216"/>
      <c r="AV1090" s="216"/>
      <c r="AW1090" s="216"/>
      <c r="AX1090" s="216"/>
      <c r="AY1090" s="216"/>
      <c r="AZ1090" s="216"/>
      <c r="BA1090" s="216"/>
      <c r="BB1090" s="216"/>
      <c r="BC1090" s="216"/>
      <c r="BD1090" s="216"/>
      <c r="BE1090" s="216"/>
      <c r="BF1090" s="216"/>
      <c r="BG1090" s="216"/>
      <c r="BH1090" s="216"/>
      <c r="BI1090" s="216"/>
      <c r="BJ1090" s="216"/>
      <c r="BK1090" s="216"/>
      <c r="BL1090" s="216"/>
      <c r="BM1090" s="221"/>
    </row>
    <row r="1091" spans="1:65">
      <c r="A1091" s="30"/>
      <c r="B1091" s="3" t="s">
        <v>276</v>
      </c>
      <c r="C1091" s="29"/>
      <c r="D1091" s="218">
        <v>72</v>
      </c>
      <c r="E1091" s="218">
        <v>63</v>
      </c>
      <c r="F1091" s="218">
        <v>61</v>
      </c>
      <c r="G1091" s="218">
        <v>66</v>
      </c>
      <c r="H1091" s="218">
        <v>80.171551020223617</v>
      </c>
      <c r="I1091" s="218">
        <v>74.5</v>
      </c>
      <c r="J1091" s="218">
        <v>53.5</v>
      </c>
      <c r="K1091" s="218">
        <v>63</v>
      </c>
      <c r="L1091" s="218">
        <v>64</v>
      </c>
      <c r="M1091" s="218">
        <v>65.5</v>
      </c>
      <c r="N1091" s="218">
        <v>64.5</v>
      </c>
      <c r="O1091" s="218">
        <v>67</v>
      </c>
      <c r="P1091" s="218">
        <v>61</v>
      </c>
      <c r="Q1091" s="218">
        <v>66.5</v>
      </c>
      <c r="R1091" s="218">
        <v>69.5</v>
      </c>
      <c r="S1091" s="218">
        <v>62</v>
      </c>
      <c r="T1091" s="218">
        <v>48.9</v>
      </c>
      <c r="U1091" s="218">
        <v>46.85</v>
      </c>
      <c r="V1091" s="218">
        <v>70</v>
      </c>
      <c r="W1091" s="218">
        <v>60.9</v>
      </c>
      <c r="X1091" s="218">
        <v>72.370249999999999</v>
      </c>
      <c r="Y1091" s="218">
        <v>46.7</v>
      </c>
      <c r="Z1091" s="218">
        <v>63.606013180004354</v>
      </c>
      <c r="AA1091" s="218">
        <v>63.75</v>
      </c>
      <c r="AB1091" s="218">
        <v>76.5</v>
      </c>
      <c r="AC1091" s="218">
        <v>79</v>
      </c>
      <c r="AD1091" s="218">
        <v>71</v>
      </c>
      <c r="AE1091" s="215"/>
      <c r="AF1091" s="216"/>
      <c r="AG1091" s="216"/>
      <c r="AH1091" s="216"/>
      <c r="AI1091" s="216"/>
      <c r="AJ1091" s="216"/>
      <c r="AK1091" s="216"/>
      <c r="AL1091" s="216"/>
      <c r="AM1091" s="216"/>
      <c r="AN1091" s="216"/>
      <c r="AO1091" s="216"/>
      <c r="AP1091" s="216"/>
      <c r="AQ1091" s="216"/>
      <c r="AR1091" s="216"/>
      <c r="AS1091" s="216"/>
      <c r="AT1091" s="216"/>
      <c r="AU1091" s="216"/>
      <c r="AV1091" s="216"/>
      <c r="AW1091" s="216"/>
      <c r="AX1091" s="216"/>
      <c r="AY1091" s="216"/>
      <c r="AZ1091" s="216"/>
      <c r="BA1091" s="216"/>
      <c r="BB1091" s="216"/>
      <c r="BC1091" s="216"/>
      <c r="BD1091" s="216"/>
      <c r="BE1091" s="216"/>
      <c r="BF1091" s="216"/>
      <c r="BG1091" s="216"/>
      <c r="BH1091" s="216"/>
      <c r="BI1091" s="216"/>
      <c r="BJ1091" s="216"/>
      <c r="BK1091" s="216"/>
      <c r="BL1091" s="216"/>
      <c r="BM1091" s="221"/>
    </row>
    <row r="1092" spans="1:65">
      <c r="A1092" s="30"/>
      <c r="B1092" s="3" t="s">
        <v>277</v>
      </c>
      <c r="C1092" s="29"/>
      <c r="D1092" s="228">
        <v>0.63245553203367588</v>
      </c>
      <c r="E1092" s="228">
        <v>2.0655911179772892</v>
      </c>
      <c r="F1092" s="228">
        <v>0.63245553203367588</v>
      </c>
      <c r="G1092" s="228">
        <v>1.6329931618554518</v>
      </c>
      <c r="H1092" s="228">
        <v>2.9042254629339537</v>
      </c>
      <c r="I1092" s="228">
        <v>2.4289915602982237</v>
      </c>
      <c r="J1092" s="228">
        <v>2.8809720581775866</v>
      </c>
      <c r="K1092" s="228">
        <v>0.63245553203367588</v>
      </c>
      <c r="L1092" s="228">
        <v>1.0327955589886444</v>
      </c>
      <c r="M1092" s="228">
        <v>1.4719601443879746</v>
      </c>
      <c r="N1092" s="228">
        <v>1.3662601021279464</v>
      </c>
      <c r="O1092" s="228">
        <v>1.7888543819998317</v>
      </c>
      <c r="P1092" s="228">
        <v>1.3662601021279464</v>
      </c>
      <c r="Q1092" s="228">
        <v>4.9564772436345015</v>
      </c>
      <c r="R1092" s="228">
        <v>3.4641016151377544</v>
      </c>
      <c r="S1092" s="228">
        <v>0.89442719099991586</v>
      </c>
      <c r="T1092" s="228">
        <v>0.49261208538429729</v>
      </c>
      <c r="U1092" s="228">
        <v>1.9704483415371916</v>
      </c>
      <c r="V1092" s="228">
        <v>0.51639777949432231</v>
      </c>
      <c r="W1092" s="228">
        <v>1.7572706109191059</v>
      </c>
      <c r="X1092" s="228">
        <v>0.14541389204611774</v>
      </c>
      <c r="Y1092" s="228">
        <v>1.0728466805653085</v>
      </c>
      <c r="Z1092" s="228">
        <v>1.6862314213193048</v>
      </c>
      <c r="AA1092" s="228">
        <v>2.8180962841369821</v>
      </c>
      <c r="AB1092" s="228">
        <v>2.2583179581272428</v>
      </c>
      <c r="AC1092" s="228">
        <v>1.1690451944500122</v>
      </c>
      <c r="AD1092" s="228">
        <v>2.7141603981096374</v>
      </c>
      <c r="AE1092" s="225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  <c r="AP1092" s="226"/>
      <c r="AQ1092" s="226"/>
      <c r="AR1092" s="226"/>
      <c r="AS1092" s="226"/>
      <c r="AT1092" s="226"/>
      <c r="AU1092" s="226"/>
      <c r="AV1092" s="226"/>
      <c r="AW1092" s="226"/>
      <c r="AX1092" s="226"/>
      <c r="AY1092" s="226"/>
      <c r="AZ1092" s="226"/>
      <c r="BA1092" s="226"/>
      <c r="BB1092" s="226"/>
      <c r="BC1092" s="226"/>
      <c r="BD1092" s="226"/>
      <c r="BE1092" s="226"/>
      <c r="BF1092" s="226"/>
      <c r="BG1092" s="226"/>
      <c r="BH1092" s="226"/>
      <c r="BI1092" s="226"/>
      <c r="BJ1092" s="226"/>
      <c r="BK1092" s="226"/>
      <c r="BL1092" s="226"/>
      <c r="BM1092" s="231"/>
    </row>
    <row r="1093" spans="1:65">
      <c r="A1093" s="30"/>
      <c r="B1093" s="3" t="s">
        <v>86</v>
      </c>
      <c r="C1093" s="29"/>
      <c r="D1093" s="13">
        <v>8.7841046115788319E-3</v>
      </c>
      <c r="E1093" s="13">
        <v>3.3137825422095549E-2</v>
      </c>
      <c r="F1093" s="13">
        <v>1.03681234759619E-2</v>
      </c>
      <c r="G1093" s="13">
        <v>2.4617987364655054E-2</v>
      </c>
      <c r="H1093" s="13">
        <v>3.636239514704212E-2</v>
      </c>
      <c r="I1093" s="13">
        <v>3.3047504221744538E-2</v>
      </c>
      <c r="J1093" s="13">
        <v>5.4875658251001651E-2</v>
      </c>
      <c r="K1093" s="13">
        <v>1.0038976698947237E-2</v>
      </c>
      <c r="L1093" s="13">
        <v>1.622191977469075E-2</v>
      </c>
      <c r="M1093" s="13">
        <v>2.2703755440431485E-2</v>
      </c>
      <c r="N1093" s="13">
        <v>2.1237203660019893E-2</v>
      </c>
      <c r="O1093" s="13">
        <v>2.6699319134325845E-2</v>
      </c>
      <c r="P1093" s="13">
        <v>2.2275979925999126E-2</v>
      </c>
      <c r="Q1093" s="13">
        <v>7.6058474326872141E-2</v>
      </c>
      <c r="R1093" s="13">
        <v>5.0204371233880496E-2</v>
      </c>
      <c r="S1093" s="13">
        <v>1.4426245016127675E-2</v>
      </c>
      <c r="T1093" s="13">
        <v>1.0060151505465567E-2</v>
      </c>
      <c r="U1093" s="13">
        <v>4.2254074514736062E-2</v>
      </c>
      <c r="V1093" s="13">
        <v>7.4124083181003201E-3</v>
      </c>
      <c r="W1093" s="13">
        <v>2.8950092436888071E-2</v>
      </c>
      <c r="X1093" s="13">
        <v>2.0092562323290463E-3</v>
      </c>
      <c r="Y1093" s="13">
        <v>2.289960897684757E-2</v>
      </c>
      <c r="Z1093" s="13">
        <v>2.666228709241706E-2</v>
      </c>
      <c r="AA1093" s="13">
        <v>4.3747937140548233E-2</v>
      </c>
      <c r="AB1093" s="13">
        <v>2.9520496184669839E-2</v>
      </c>
      <c r="AC1093" s="13">
        <v>1.4829325933826795E-2</v>
      </c>
      <c r="AD1093" s="13">
        <v>3.7609612906831E-2</v>
      </c>
      <c r="AE1093" s="151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278</v>
      </c>
      <c r="C1094" s="29"/>
      <c r="D1094" s="13">
        <v>9.3797208858507064E-2</v>
      </c>
      <c r="E1094" s="13">
        <v>-5.3055194182681231E-2</v>
      </c>
      <c r="F1094" s="13">
        <v>-7.3310698050431444E-2</v>
      </c>
      <c r="G1094" s="13">
        <v>7.7113174205689639E-3</v>
      </c>
      <c r="H1094" s="13">
        <v>0.21333901121050736</v>
      </c>
      <c r="I1094" s="13">
        <v>0.11658465070972612</v>
      </c>
      <c r="J1094" s="13">
        <v>-0.20243953520733848</v>
      </c>
      <c r="K1094" s="13">
        <v>-4.292744224880618E-2</v>
      </c>
      <c r="L1094" s="13">
        <v>-3.279969031493124E-2</v>
      </c>
      <c r="M1094" s="13">
        <v>-1.5076124430649873E-2</v>
      </c>
      <c r="N1094" s="13">
        <v>-2.2671938381056189E-2</v>
      </c>
      <c r="O1094" s="13">
        <v>1.7839069354444126E-2</v>
      </c>
      <c r="P1094" s="13">
        <v>-6.8246822083493863E-2</v>
      </c>
      <c r="Q1094" s="13">
        <v>-1.0012248463712181E-2</v>
      </c>
      <c r="R1094" s="13">
        <v>4.822232515606939E-2</v>
      </c>
      <c r="S1094" s="13">
        <v>-5.8119070149618812E-2</v>
      </c>
      <c r="T1094" s="13">
        <v>-0.25611662045687633</v>
      </c>
      <c r="U1094" s="13">
        <v>-0.29156375222543907</v>
      </c>
      <c r="V1094" s="13">
        <v>5.8350077089944552E-2</v>
      </c>
      <c r="W1094" s="13">
        <v>-7.7868186420675278E-2</v>
      </c>
      <c r="X1094" s="13">
        <v>9.9448494437609503E-2</v>
      </c>
      <c r="Y1094" s="13">
        <v>-0.28827223284692982</v>
      </c>
      <c r="Z1094" s="13">
        <v>-3.9219695649186259E-2</v>
      </c>
      <c r="AA1094" s="13">
        <v>-2.14059693893216E-2</v>
      </c>
      <c r="AB1094" s="13">
        <v>0.1621595344121638</v>
      </c>
      <c r="AC1094" s="13">
        <v>0.19760666618072653</v>
      </c>
      <c r="AD1094" s="13">
        <v>9.6329146841976021E-2</v>
      </c>
      <c r="AE1094" s="151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46" t="s">
        <v>279</v>
      </c>
      <c r="C1095" s="47"/>
      <c r="D1095" s="45">
        <v>1.38</v>
      </c>
      <c r="E1095" s="45">
        <v>0.38</v>
      </c>
      <c r="F1095" s="45">
        <v>0.62</v>
      </c>
      <c r="G1095" s="45">
        <v>0.35</v>
      </c>
      <c r="H1095" s="45">
        <v>2.8</v>
      </c>
      <c r="I1095" s="45">
        <v>1.65</v>
      </c>
      <c r="J1095" s="45">
        <v>2.16</v>
      </c>
      <c r="K1095" s="45">
        <v>0.26</v>
      </c>
      <c r="L1095" s="45">
        <v>0.14000000000000001</v>
      </c>
      <c r="M1095" s="45">
        <v>0.08</v>
      </c>
      <c r="N1095" s="45">
        <v>0.02</v>
      </c>
      <c r="O1095" s="45">
        <v>0.47</v>
      </c>
      <c r="P1095" s="45">
        <v>0.56000000000000005</v>
      </c>
      <c r="Q1095" s="45">
        <v>0.14000000000000001</v>
      </c>
      <c r="R1095" s="45">
        <v>0.83</v>
      </c>
      <c r="S1095" s="45">
        <v>0.44</v>
      </c>
      <c r="T1095" s="45">
        <v>2.8</v>
      </c>
      <c r="U1095" s="45">
        <v>3.23</v>
      </c>
      <c r="V1095" s="45">
        <v>0.95</v>
      </c>
      <c r="W1095" s="45">
        <v>0.67</v>
      </c>
      <c r="X1095" s="45">
        <v>1.44</v>
      </c>
      <c r="Y1095" s="45">
        <v>3.19</v>
      </c>
      <c r="Z1095" s="45">
        <v>0.21</v>
      </c>
      <c r="AA1095" s="45">
        <v>0</v>
      </c>
      <c r="AB1095" s="45">
        <v>2.19</v>
      </c>
      <c r="AC1095" s="45">
        <v>2.62</v>
      </c>
      <c r="AD1095" s="45">
        <v>1.41</v>
      </c>
      <c r="AE1095" s="151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1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AD1096" s="20"/>
      <c r="BM1096" s="55"/>
    </row>
    <row r="1097" spans="1:65" ht="15">
      <c r="B1097" s="8" t="s">
        <v>647</v>
      </c>
      <c r="BM1097" s="28" t="s">
        <v>66</v>
      </c>
    </row>
    <row r="1098" spans="1:65" ht="15">
      <c r="A1098" s="25" t="s">
        <v>35</v>
      </c>
      <c r="B1098" s="18" t="s">
        <v>110</v>
      </c>
      <c r="C1098" s="15" t="s">
        <v>111</v>
      </c>
      <c r="D1098" s="16" t="s">
        <v>227</v>
      </c>
      <c r="E1098" s="17" t="s">
        <v>227</v>
      </c>
      <c r="F1098" s="17" t="s">
        <v>227</v>
      </c>
      <c r="G1098" s="17" t="s">
        <v>227</v>
      </c>
      <c r="H1098" s="17" t="s">
        <v>227</v>
      </c>
      <c r="I1098" s="17" t="s">
        <v>227</v>
      </c>
      <c r="J1098" s="17" t="s">
        <v>227</v>
      </c>
      <c r="K1098" s="17" t="s">
        <v>227</v>
      </c>
      <c r="L1098" s="17" t="s">
        <v>227</v>
      </c>
      <c r="M1098" s="17" t="s">
        <v>227</v>
      </c>
      <c r="N1098" s="17" t="s">
        <v>227</v>
      </c>
      <c r="O1098" s="17" t="s">
        <v>227</v>
      </c>
      <c r="P1098" s="17" t="s">
        <v>227</v>
      </c>
      <c r="Q1098" s="17" t="s">
        <v>227</v>
      </c>
      <c r="R1098" s="17" t="s">
        <v>227</v>
      </c>
      <c r="S1098" s="17" t="s">
        <v>227</v>
      </c>
      <c r="T1098" s="17" t="s">
        <v>227</v>
      </c>
      <c r="U1098" s="17" t="s">
        <v>227</v>
      </c>
      <c r="V1098" s="17" t="s">
        <v>227</v>
      </c>
      <c r="W1098" s="17" t="s">
        <v>227</v>
      </c>
      <c r="X1098" s="17" t="s">
        <v>227</v>
      </c>
      <c r="Y1098" s="17" t="s">
        <v>227</v>
      </c>
      <c r="Z1098" s="17" t="s">
        <v>227</v>
      </c>
      <c r="AA1098" s="17" t="s">
        <v>227</v>
      </c>
      <c r="AB1098" s="17" t="s">
        <v>227</v>
      </c>
      <c r="AC1098" s="151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 t="s">
        <v>228</v>
      </c>
      <c r="C1099" s="9" t="s">
        <v>228</v>
      </c>
      <c r="D1099" s="149" t="s">
        <v>230</v>
      </c>
      <c r="E1099" s="150" t="s">
        <v>231</v>
      </c>
      <c r="F1099" s="150" t="s">
        <v>232</v>
      </c>
      <c r="G1099" s="150" t="s">
        <v>233</v>
      </c>
      <c r="H1099" s="150" t="s">
        <v>234</v>
      </c>
      <c r="I1099" s="150" t="s">
        <v>235</v>
      </c>
      <c r="J1099" s="150" t="s">
        <v>236</v>
      </c>
      <c r="K1099" s="150" t="s">
        <v>237</v>
      </c>
      <c r="L1099" s="150" t="s">
        <v>238</v>
      </c>
      <c r="M1099" s="150" t="s">
        <v>239</v>
      </c>
      <c r="N1099" s="150" t="s">
        <v>240</v>
      </c>
      <c r="O1099" s="150" t="s">
        <v>241</v>
      </c>
      <c r="P1099" s="150" t="s">
        <v>242</v>
      </c>
      <c r="Q1099" s="150" t="s">
        <v>244</v>
      </c>
      <c r="R1099" s="150" t="s">
        <v>247</v>
      </c>
      <c r="S1099" s="150" t="s">
        <v>248</v>
      </c>
      <c r="T1099" s="150" t="s">
        <v>304</v>
      </c>
      <c r="U1099" s="150" t="s">
        <v>250</v>
      </c>
      <c r="V1099" s="150" t="s">
        <v>252</v>
      </c>
      <c r="W1099" s="150" t="s">
        <v>256</v>
      </c>
      <c r="X1099" s="150" t="s">
        <v>305</v>
      </c>
      <c r="Y1099" s="150" t="s">
        <v>259</v>
      </c>
      <c r="Z1099" s="150" t="s">
        <v>264</v>
      </c>
      <c r="AA1099" s="150" t="s">
        <v>265</v>
      </c>
      <c r="AB1099" s="150" t="s">
        <v>266</v>
      </c>
      <c r="AC1099" s="151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 t="s">
        <v>3</v>
      </c>
    </row>
    <row r="1100" spans="1:65">
      <c r="A1100" s="30"/>
      <c r="B1100" s="19"/>
      <c r="C1100" s="9"/>
      <c r="D1100" s="10" t="s">
        <v>340</v>
      </c>
      <c r="E1100" s="11" t="s">
        <v>341</v>
      </c>
      <c r="F1100" s="11" t="s">
        <v>341</v>
      </c>
      <c r="G1100" s="11" t="s">
        <v>340</v>
      </c>
      <c r="H1100" s="11" t="s">
        <v>341</v>
      </c>
      <c r="I1100" s="11" t="s">
        <v>341</v>
      </c>
      <c r="J1100" s="11" t="s">
        <v>340</v>
      </c>
      <c r="K1100" s="11" t="s">
        <v>340</v>
      </c>
      <c r="L1100" s="11" t="s">
        <v>340</v>
      </c>
      <c r="M1100" s="11" t="s">
        <v>340</v>
      </c>
      <c r="N1100" s="11" t="s">
        <v>340</v>
      </c>
      <c r="O1100" s="11" t="s">
        <v>340</v>
      </c>
      <c r="P1100" s="11" t="s">
        <v>340</v>
      </c>
      <c r="Q1100" s="11" t="s">
        <v>340</v>
      </c>
      <c r="R1100" s="11" t="s">
        <v>340</v>
      </c>
      <c r="S1100" s="11" t="s">
        <v>341</v>
      </c>
      <c r="T1100" s="11" t="s">
        <v>341</v>
      </c>
      <c r="U1100" s="11" t="s">
        <v>341</v>
      </c>
      <c r="V1100" s="11" t="s">
        <v>342</v>
      </c>
      <c r="W1100" s="11" t="s">
        <v>340</v>
      </c>
      <c r="X1100" s="11" t="s">
        <v>340</v>
      </c>
      <c r="Y1100" s="11" t="s">
        <v>341</v>
      </c>
      <c r="Z1100" s="11" t="s">
        <v>341</v>
      </c>
      <c r="AA1100" s="11" t="s">
        <v>340</v>
      </c>
      <c r="AB1100" s="11" t="s">
        <v>340</v>
      </c>
      <c r="AC1100" s="151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/>
      <c r="C1101" s="9"/>
      <c r="D1101" s="26" t="s">
        <v>344</v>
      </c>
      <c r="E1101" s="26" t="s">
        <v>345</v>
      </c>
      <c r="F1101" s="26" t="s">
        <v>344</v>
      </c>
      <c r="G1101" s="26" t="s">
        <v>346</v>
      </c>
      <c r="H1101" s="26" t="s">
        <v>347</v>
      </c>
      <c r="I1101" s="26" t="s">
        <v>345</v>
      </c>
      <c r="J1101" s="26" t="s">
        <v>345</v>
      </c>
      <c r="K1101" s="26" t="s">
        <v>345</v>
      </c>
      <c r="L1101" s="26" t="s">
        <v>345</v>
      </c>
      <c r="M1101" s="26" t="s">
        <v>345</v>
      </c>
      <c r="N1101" s="26" t="s">
        <v>345</v>
      </c>
      <c r="O1101" s="26" t="s">
        <v>345</v>
      </c>
      <c r="P1101" s="26" t="s">
        <v>345</v>
      </c>
      <c r="Q1101" s="26" t="s">
        <v>348</v>
      </c>
      <c r="R1101" s="26" t="s">
        <v>345</v>
      </c>
      <c r="S1101" s="26" t="s">
        <v>344</v>
      </c>
      <c r="T1101" s="26" t="s">
        <v>345</v>
      </c>
      <c r="U1101" s="26" t="s">
        <v>346</v>
      </c>
      <c r="V1101" s="26" t="s">
        <v>347</v>
      </c>
      <c r="W1101" s="26" t="s">
        <v>345</v>
      </c>
      <c r="X1101" s="26"/>
      <c r="Y1101" s="26" t="s">
        <v>344</v>
      </c>
      <c r="Z1101" s="26" t="s">
        <v>347</v>
      </c>
      <c r="AA1101" s="26" t="s">
        <v>347</v>
      </c>
      <c r="AB1101" s="26" t="s">
        <v>116</v>
      </c>
      <c r="AC1101" s="151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8">
        <v>1</v>
      </c>
      <c r="C1102" s="14">
        <v>1</v>
      </c>
      <c r="D1102" s="223">
        <v>16.329999999999998</v>
      </c>
      <c r="E1102" s="223">
        <v>19.420000000000002</v>
      </c>
      <c r="F1102" s="223">
        <v>20</v>
      </c>
      <c r="G1102" s="223">
        <v>13.86</v>
      </c>
      <c r="H1102" s="223">
        <v>15.110716206874802</v>
      </c>
      <c r="I1102" s="223">
        <v>17</v>
      </c>
      <c r="J1102" s="223">
        <v>18.5</v>
      </c>
      <c r="K1102" s="223">
        <v>19.239999999999998</v>
      </c>
      <c r="L1102" s="223">
        <v>17.7</v>
      </c>
      <c r="M1102" s="223">
        <v>17</v>
      </c>
      <c r="N1102" s="223">
        <v>18.850000000000001</v>
      </c>
      <c r="O1102" s="223">
        <v>18.149999999999999</v>
      </c>
      <c r="P1102" s="223">
        <v>20.8</v>
      </c>
      <c r="Q1102" s="223">
        <v>16.7</v>
      </c>
      <c r="R1102" s="223">
        <v>19.600000000000001</v>
      </c>
      <c r="S1102" s="223">
        <v>16.2</v>
      </c>
      <c r="T1102" s="223">
        <v>20.3</v>
      </c>
      <c r="U1102" s="223">
        <v>18.7</v>
      </c>
      <c r="V1102" s="223">
        <v>17.7</v>
      </c>
      <c r="W1102" s="223">
        <v>18.899999999999999</v>
      </c>
      <c r="X1102" s="223">
        <v>16.980057618605901</v>
      </c>
      <c r="Y1102" s="223">
        <v>16.95</v>
      </c>
      <c r="Z1102" s="223">
        <v>15.8</v>
      </c>
      <c r="AA1102" s="223">
        <v>13.85</v>
      </c>
      <c r="AB1102" s="223">
        <v>19.05</v>
      </c>
      <c r="AC1102" s="225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27">
        <v>1</v>
      </c>
    </row>
    <row r="1103" spans="1:65">
      <c r="A1103" s="30"/>
      <c r="B1103" s="19">
        <v>1</v>
      </c>
      <c r="C1103" s="9">
        <v>2</v>
      </c>
      <c r="D1103" s="228">
        <v>16.14</v>
      </c>
      <c r="E1103" s="228">
        <v>18.920000000000002</v>
      </c>
      <c r="F1103" s="228">
        <v>19.8</v>
      </c>
      <c r="G1103" s="228">
        <v>14.03</v>
      </c>
      <c r="H1103" s="228">
        <v>15.760198391673997</v>
      </c>
      <c r="I1103" s="228">
        <v>17.600000000000001</v>
      </c>
      <c r="J1103" s="228">
        <v>16.5</v>
      </c>
      <c r="K1103" s="228">
        <v>18.649999999999999</v>
      </c>
      <c r="L1103" s="228">
        <v>18.25</v>
      </c>
      <c r="M1103" s="228">
        <v>17.05</v>
      </c>
      <c r="N1103" s="228">
        <v>19.5</v>
      </c>
      <c r="O1103" s="228">
        <v>18.350000000000001</v>
      </c>
      <c r="P1103" s="228">
        <v>19.75</v>
      </c>
      <c r="Q1103" s="228">
        <v>16.8</v>
      </c>
      <c r="R1103" s="228">
        <v>18.5</v>
      </c>
      <c r="S1103" s="228">
        <v>16.3</v>
      </c>
      <c r="T1103" s="228">
        <v>19.899999999999999</v>
      </c>
      <c r="U1103" s="228">
        <v>19</v>
      </c>
      <c r="V1103" s="228">
        <v>18</v>
      </c>
      <c r="W1103" s="228">
        <v>19.600000000000001</v>
      </c>
      <c r="X1103" s="228">
        <v>17.035547924259291</v>
      </c>
      <c r="Y1103" s="228">
        <v>16.899999999999999</v>
      </c>
      <c r="Z1103" s="228">
        <v>16.100000000000001</v>
      </c>
      <c r="AA1103" s="228">
        <v>14.02</v>
      </c>
      <c r="AB1103" s="228">
        <v>19.02</v>
      </c>
      <c r="AC1103" s="225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27">
        <v>28</v>
      </c>
    </row>
    <row r="1104" spans="1:65">
      <c r="A1104" s="30"/>
      <c r="B1104" s="19">
        <v>1</v>
      </c>
      <c r="C1104" s="9">
        <v>3</v>
      </c>
      <c r="D1104" s="228">
        <v>16.39</v>
      </c>
      <c r="E1104" s="228">
        <v>18.75</v>
      </c>
      <c r="F1104" s="228">
        <v>19.399999999999999</v>
      </c>
      <c r="G1104" s="228">
        <v>14.71</v>
      </c>
      <c r="H1104" s="228">
        <v>15.851628951092801</v>
      </c>
      <c r="I1104" s="228">
        <v>16.600000000000001</v>
      </c>
      <c r="J1104" s="228">
        <v>16.5</v>
      </c>
      <c r="K1104" s="228">
        <v>19.36</v>
      </c>
      <c r="L1104" s="228">
        <v>17.850000000000001</v>
      </c>
      <c r="M1104" s="228">
        <v>17.399999999999999</v>
      </c>
      <c r="N1104" s="228">
        <v>20.2</v>
      </c>
      <c r="O1104" s="228">
        <v>18</v>
      </c>
      <c r="P1104" s="228">
        <v>19.899999999999999</v>
      </c>
      <c r="Q1104" s="228">
        <v>15.400000000000002</v>
      </c>
      <c r="R1104" s="228">
        <v>18.399999999999999</v>
      </c>
      <c r="S1104" s="228">
        <v>16.100000000000001</v>
      </c>
      <c r="T1104" s="228">
        <v>20.3</v>
      </c>
      <c r="U1104" s="228">
        <v>18.2</v>
      </c>
      <c r="V1104" s="228">
        <v>17.899999999999999</v>
      </c>
      <c r="W1104" s="228">
        <v>20</v>
      </c>
      <c r="X1104" s="230">
        <v>11.654191204214232</v>
      </c>
      <c r="Y1104" s="228">
        <v>17</v>
      </c>
      <c r="Z1104" s="228">
        <v>15.6</v>
      </c>
      <c r="AA1104" s="228">
        <v>13.46</v>
      </c>
      <c r="AB1104" s="228">
        <v>19.23</v>
      </c>
      <c r="AC1104" s="225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27">
        <v>16</v>
      </c>
    </row>
    <row r="1105" spans="1:65">
      <c r="A1105" s="30"/>
      <c r="B1105" s="19">
        <v>1</v>
      </c>
      <c r="C1105" s="9">
        <v>4</v>
      </c>
      <c r="D1105" s="228">
        <v>16.170000000000002</v>
      </c>
      <c r="E1105" s="228">
        <v>19.239999999999998</v>
      </c>
      <c r="F1105" s="228">
        <v>20.100000000000001</v>
      </c>
      <c r="G1105" s="228">
        <v>14.47</v>
      </c>
      <c r="H1105" s="228">
        <v>14.645348246708</v>
      </c>
      <c r="I1105" s="228">
        <v>17.2</v>
      </c>
      <c r="J1105" s="228">
        <v>16.3</v>
      </c>
      <c r="K1105" s="228">
        <v>18.57</v>
      </c>
      <c r="L1105" s="228">
        <v>17.95</v>
      </c>
      <c r="M1105" s="228">
        <v>17.5</v>
      </c>
      <c r="N1105" s="228">
        <v>18.95</v>
      </c>
      <c r="O1105" s="228">
        <v>18</v>
      </c>
      <c r="P1105" s="228">
        <v>20.399999999999999</v>
      </c>
      <c r="Q1105" s="228">
        <v>17.600000000000001</v>
      </c>
      <c r="R1105" s="228">
        <v>18.100000000000001</v>
      </c>
      <c r="S1105" s="228">
        <v>16.399999999999999</v>
      </c>
      <c r="T1105" s="228">
        <v>20</v>
      </c>
      <c r="U1105" s="228">
        <v>18.600000000000001</v>
      </c>
      <c r="V1105" s="228">
        <v>18.3</v>
      </c>
      <c r="W1105" s="228">
        <v>19.899999999999999</v>
      </c>
      <c r="X1105" s="228">
        <v>13.711493946356281</v>
      </c>
      <c r="Y1105" s="228">
        <v>16.850000000000001</v>
      </c>
      <c r="Z1105" s="228">
        <v>16.100000000000001</v>
      </c>
      <c r="AA1105" s="228">
        <v>13.81</v>
      </c>
      <c r="AB1105" s="228">
        <v>18.920000000000002</v>
      </c>
      <c r="AC1105" s="225"/>
      <c r="AD1105" s="226"/>
      <c r="AE1105" s="226"/>
      <c r="AF1105" s="226"/>
      <c r="AG1105" s="226"/>
      <c r="AH1105" s="226"/>
      <c r="AI1105" s="226"/>
      <c r="AJ1105" s="226"/>
      <c r="AK1105" s="226"/>
      <c r="AL1105" s="226"/>
      <c r="AM1105" s="226"/>
      <c r="AN1105" s="226"/>
      <c r="AO1105" s="226"/>
      <c r="AP1105" s="226"/>
      <c r="AQ1105" s="226"/>
      <c r="AR1105" s="226"/>
      <c r="AS1105" s="226"/>
      <c r="AT1105" s="226"/>
      <c r="AU1105" s="226"/>
      <c r="AV1105" s="226"/>
      <c r="AW1105" s="226"/>
      <c r="AX1105" s="226"/>
      <c r="AY1105" s="226"/>
      <c r="AZ1105" s="226"/>
      <c r="BA1105" s="226"/>
      <c r="BB1105" s="226"/>
      <c r="BC1105" s="226"/>
      <c r="BD1105" s="226"/>
      <c r="BE1105" s="226"/>
      <c r="BF1105" s="226"/>
      <c r="BG1105" s="226"/>
      <c r="BH1105" s="226"/>
      <c r="BI1105" s="226"/>
      <c r="BJ1105" s="226"/>
      <c r="BK1105" s="226"/>
      <c r="BL1105" s="226"/>
      <c r="BM1105" s="227">
        <v>17.527780305755329</v>
      </c>
    </row>
    <row r="1106" spans="1:65">
      <c r="A1106" s="30"/>
      <c r="B1106" s="19">
        <v>1</v>
      </c>
      <c r="C1106" s="9">
        <v>5</v>
      </c>
      <c r="D1106" s="228">
        <v>15.99</v>
      </c>
      <c r="E1106" s="228">
        <v>19.510000000000002</v>
      </c>
      <c r="F1106" s="228">
        <v>20</v>
      </c>
      <c r="G1106" s="228">
        <v>15.06</v>
      </c>
      <c r="H1106" s="228">
        <v>15.204089488591499</v>
      </c>
      <c r="I1106" s="228">
        <v>15.9</v>
      </c>
      <c r="J1106" s="228">
        <v>15.299999999999999</v>
      </c>
      <c r="K1106" s="228">
        <v>19.02</v>
      </c>
      <c r="L1106" s="228">
        <v>18.45</v>
      </c>
      <c r="M1106" s="228">
        <v>17.3</v>
      </c>
      <c r="N1106" s="228">
        <v>18.100000000000001</v>
      </c>
      <c r="O1106" s="228">
        <v>18.3</v>
      </c>
      <c r="P1106" s="228">
        <v>19.149999999999999</v>
      </c>
      <c r="Q1106" s="228">
        <v>17.399999999999999</v>
      </c>
      <c r="R1106" s="228">
        <v>18.2</v>
      </c>
      <c r="S1106" s="228">
        <v>16</v>
      </c>
      <c r="T1106" s="228">
        <v>20.7</v>
      </c>
      <c r="U1106" s="228">
        <v>18.2</v>
      </c>
      <c r="V1106" s="228">
        <v>18.600000000000001</v>
      </c>
      <c r="W1106" s="228">
        <v>19.2</v>
      </c>
      <c r="X1106" s="228">
        <v>12.852898464076622</v>
      </c>
      <c r="Y1106" s="228">
        <v>16</v>
      </c>
      <c r="Z1106" s="228">
        <v>15.400000000000002</v>
      </c>
      <c r="AA1106" s="228">
        <v>14</v>
      </c>
      <c r="AB1106" s="228">
        <v>19.02</v>
      </c>
      <c r="AC1106" s="225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7">
        <v>120</v>
      </c>
    </row>
    <row r="1107" spans="1:65">
      <c r="A1107" s="30"/>
      <c r="B1107" s="19">
        <v>1</v>
      </c>
      <c r="C1107" s="9">
        <v>6</v>
      </c>
      <c r="D1107" s="228">
        <v>16.399999999999999</v>
      </c>
      <c r="E1107" s="228">
        <v>18.82</v>
      </c>
      <c r="F1107" s="228">
        <v>19.600000000000001</v>
      </c>
      <c r="G1107" s="228">
        <v>14.56</v>
      </c>
      <c r="H1107" s="228">
        <v>15.0519767829012</v>
      </c>
      <c r="I1107" s="228">
        <v>15.9</v>
      </c>
      <c r="J1107" s="228">
        <v>15.1</v>
      </c>
      <c r="K1107" s="228">
        <v>18.78</v>
      </c>
      <c r="L1107" s="228">
        <v>17.95</v>
      </c>
      <c r="M1107" s="228">
        <v>17.5</v>
      </c>
      <c r="N1107" s="228">
        <v>18.2</v>
      </c>
      <c r="O1107" s="228">
        <v>18.45</v>
      </c>
      <c r="P1107" s="228">
        <v>19.5</v>
      </c>
      <c r="Q1107" s="228">
        <v>16.7</v>
      </c>
      <c r="R1107" s="228">
        <v>20.3</v>
      </c>
      <c r="S1107" s="228">
        <v>16.2</v>
      </c>
      <c r="T1107" s="228">
        <v>20</v>
      </c>
      <c r="U1107" s="228">
        <v>18.3</v>
      </c>
      <c r="V1107" s="228">
        <v>19.5</v>
      </c>
      <c r="W1107" s="230">
        <v>23.2</v>
      </c>
      <c r="X1107" s="228">
        <v>16.472575209582825</v>
      </c>
      <c r="Y1107" s="228">
        <v>15.75</v>
      </c>
      <c r="Z1107" s="228">
        <v>15.299999999999999</v>
      </c>
      <c r="AA1107" s="228">
        <v>13.68</v>
      </c>
      <c r="AB1107" s="228">
        <v>18.91</v>
      </c>
      <c r="AC1107" s="225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31"/>
    </row>
    <row r="1108" spans="1:65">
      <c r="A1108" s="30"/>
      <c r="B1108" s="20" t="s">
        <v>275</v>
      </c>
      <c r="C1108" s="12"/>
      <c r="D1108" s="232">
        <v>16.236666666666665</v>
      </c>
      <c r="E1108" s="232">
        <v>19.11</v>
      </c>
      <c r="F1108" s="232">
        <v>19.816666666666666</v>
      </c>
      <c r="G1108" s="232">
        <v>14.448333333333332</v>
      </c>
      <c r="H1108" s="232">
        <v>15.270659677973716</v>
      </c>
      <c r="I1108" s="232">
        <v>16.700000000000003</v>
      </c>
      <c r="J1108" s="232">
        <v>16.366666666666664</v>
      </c>
      <c r="K1108" s="232">
        <v>18.936666666666664</v>
      </c>
      <c r="L1108" s="232">
        <v>18.025000000000002</v>
      </c>
      <c r="M1108" s="232">
        <v>17.291666666666664</v>
      </c>
      <c r="N1108" s="232">
        <v>18.966666666666665</v>
      </c>
      <c r="O1108" s="232">
        <v>18.208333333333332</v>
      </c>
      <c r="P1108" s="232">
        <v>19.916666666666668</v>
      </c>
      <c r="Q1108" s="232">
        <v>16.766666666666669</v>
      </c>
      <c r="R1108" s="232">
        <v>18.849999999999998</v>
      </c>
      <c r="S1108" s="232">
        <v>16.2</v>
      </c>
      <c r="T1108" s="232">
        <v>20.2</v>
      </c>
      <c r="U1108" s="232">
        <v>18.5</v>
      </c>
      <c r="V1108" s="232">
        <v>18.333333333333332</v>
      </c>
      <c r="W1108" s="232">
        <v>20.133333333333336</v>
      </c>
      <c r="X1108" s="232">
        <v>14.784460727849192</v>
      </c>
      <c r="Y1108" s="232">
        <v>16.574999999999999</v>
      </c>
      <c r="Z1108" s="232">
        <v>15.716666666666667</v>
      </c>
      <c r="AA1108" s="232">
        <v>13.803333333333333</v>
      </c>
      <c r="AB1108" s="232">
        <v>19.024999999999999</v>
      </c>
      <c r="AC1108" s="225"/>
      <c r="AD1108" s="226"/>
      <c r="AE1108" s="226"/>
      <c r="AF1108" s="226"/>
      <c r="AG1108" s="226"/>
      <c r="AH1108" s="226"/>
      <c r="AI1108" s="226"/>
      <c r="AJ1108" s="226"/>
      <c r="AK1108" s="226"/>
      <c r="AL1108" s="226"/>
      <c r="AM1108" s="226"/>
      <c r="AN1108" s="226"/>
      <c r="AO1108" s="226"/>
      <c r="AP1108" s="226"/>
      <c r="AQ1108" s="226"/>
      <c r="AR1108" s="226"/>
      <c r="AS1108" s="226"/>
      <c r="AT1108" s="226"/>
      <c r="AU1108" s="226"/>
      <c r="AV1108" s="226"/>
      <c r="AW1108" s="226"/>
      <c r="AX1108" s="226"/>
      <c r="AY1108" s="226"/>
      <c r="AZ1108" s="226"/>
      <c r="BA1108" s="226"/>
      <c r="BB1108" s="226"/>
      <c r="BC1108" s="226"/>
      <c r="BD1108" s="226"/>
      <c r="BE1108" s="226"/>
      <c r="BF1108" s="226"/>
      <c r="BG1108" s="226"/>
      <c r="BH1108" s="226"/>
      <c r="BI1108" s="226"/>
      <c r="BJ1108" s="226"/>
      <c r="BK1108" s="226"/>
      <c r="BL1108" s="226"/>
      <c r="BM1108" s="231"/>
    </row>
    <row r="1109" spans="1:65">
      <c r="A1109" s="30"/>
      <c r="B1109" s="3" t="s">
        <v>276</v>
      </c>
      <c r="C1109" s="29"/>
      <c r="D1109" s="228">
        <v>16.25</v>
      </c>
      <c r="E1109" s="228">
        <v>19.079999999999998</v>
      </c>
      <c r="F1109" s="228">
        <v>19.899999999999999</v>
      </c>
      <c r="G1109" s="228">
        <v>14.515000000000001</v>
      </c>
      <c r="H1109" s="228">
        <v>15.157402847733151</v>
      </c>
      <c r="I1109" s="228">
        <v>16.8</v>
      </c>
      <c r="J1109" s="228">
        <v>16.399999999999999</v>
      </c>
      <c r="K1109" s="228">
        <v>18.899999999999999</v>
      </c>
      <c r="L1109" s="228">
        <v>17.95</v>
      </c>
      <c r="M1109" s="228">
        <v>17.350000000000001</v>
      </c>
      <c r="N1109" s="228">
        <v>18.899999999999999</v>
      </c>
      <c r="O1109" s="228">
        <v>18.225000000000001</v>
      </c>
      <c r="P1109" s="228">
        <v>19.824999999999999</v>
      </c>
      <c r="Q1109" s="228">
        <v>16.75</v>
      </c>
      <c r="R1109" s="228">
        <v>18.45</v>
      </c>
      <c r="S1109" s="228">
        <v>16.2</v>
      </c>
      <c r="T1109" s="228">
        <v>20.149999999999999</v>
      </c>
      <c r="U1109" s="228">
        <v>18.450000000000003</v>
      </c>
      <c r="V1109" s="228">
        <v>18.149999999999999</v>
      </c>
      <c r="W1109" s="228">
        <v>19.75</v>
      </c>
      <c r="X1109" s="228">
        <v>15.092034577969553</v>
      </c>
      <c r="Y1109" s="228">
        <v>16.875</v>
      </c>
      <c r="Z1109" s="228">
        <v>15.7</v>
      </c>
      <c r="AA1109" s="228">
        <v>13.83</v>
      </c>
      <c r="AB1109" s="228">
        <v>19.02</v>
      </c>
      <c r="AC1109" s="225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31"/>
    </row>
    <row r="1110" spans="1:65">
      <c r="A1110" s="30"/>
      <c r="B1110" s="3" t="s">
        <v>277</v>
      </c>
      <c r="C1110" s="29"/>
      <c r="D1110" s="228">
        <v>0.16342174477916474</v>
      </c>
      <c r="E1110" s="228">
        <v>0.32335738742141057</v>
      </c>
      <c r="F1110" s="228">
        <v>0.27141603981096424</v>
      </c>
      <c r="G1110" s="228">
        <v>0.44196907885808834</v>
      </c>
      <c r="H1110" s="228">
        <v>0.45738901325901399</v>
      </c>
      <c r="I1110" s="228">
        <v>0.69856996786291925</v>
      </c>
      <c r="J1110" s="228">
        <v>1.211060141638997</v>
      </c>
      <c r="K1110" s="228">
        <v>0.32228351907391484</v>
      </c>
      <c r="L1110" s="228">
        <v>0.27522717889045756</v>
      </c>
      <c r="M1110" s="228">
        <v>0.22003787552752488</v>
      </c>
      <c r="N1110" s="228">
        <v>0.79477460117109056</v>
      </c>
      <c r="O1110" s="228">
        <v>0.18819316317727042</v>
      </c>
      <c r="P1110" s="228">
        <v>0.60055529859178414</v>
      </c>
      <c r="Q1110" s="228">
        <v>0.77114633284913292</v>
      </c>
      <c r="R1110" s="228">
        <v>0.8916277250063509</v>
      </c>
      <c r="S1110" s="228">
        <v>0.141421356237309</v>
      </c>
      <c r="T1110" s="228">
        <v>0.29664793948382667</v>
      </c>
      <c r="U1110" s="228">
        <v>0.32249030993194217</v>
      </c>
      <c r="V1110" s="228">
        <v>0.65319726474218121</v>
      </c>
      <c r="W1110" s="228">
        <v>1.5590595455808178</v>
      </c>
      <c r="X1110" s="228">
        <v>2.3417321605852432</v>
      </c>
      <c r="Y1110" s="228">
        <v>0.55022722578949135</v>
      </c>
      <c r="Z1110" s="228">
        <v>0.34302575219167886</v>
      </c>
      <c r="AA1110" s="228">
        <v>0.21020624792490472</v>
      </c>
      <c r="AB1110" s="228">
        <v>0.11571516754514061</v>
      </c>
      <c r="AC1110" s="225"/>
      <c r="AD1110" s="226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  <c r="AP1110" s="226"/>
      <c r="AQ1110" s="226"/>
      <c r="AR1110" s="226"/>
      <c r="AS1110" s="226"/>
      <c r="AT1110" s="226"/>
      <c r="AU1110" s="226"/>
      <c r="AV1110" s="226"/>
      <c r="AW1110" s="226"/>
      <c r="AX1110" s="226"/>
      <c r="AY1110" s="226"/>
      <c r="AZ1110" s="226"/>
      <c r="BA1110" s="226"/>
      <c r="BB1110" s="226"/>
      <c r="BC1110" s="226"/>
      <c r="BD1110" s="226"/>
      <c r="BE1110" s="226"/>
      <c r="BF1110" s="226"/>
      <c r="BG1110" s="226"/>
      <c r="BH1110" s="226"/>
      <c r="BI1110" s="226"/>
      <c r="BJ1110" s="226"/>
      <c r="BK1110" s="226"/>
      <c r="BL1110" s="226"/>
      <c r="BM1110" s="231"/>
    </row>
    <row r="1111" spans="1:65">
      <c r="A1111" s="30"/>
      <c r="B1111" s="3" t="s">
        <v>86</v>
      </c>
      <c r="C1111" s="29"/>
      <c r="D1111" s="13">
        <v>1.0064981201755169E-2</v>
      </c>
      <c r="E1111" s="13">
        <v>1.6920847065484593E-2</v>
      </c>
      <c r="F1111" s="13">
        <v>1.3696351882807279E-2</v>
      </c>
      <c r="G1111" s="13">
        <v>3.0589623637657517E-2</v>
      </c>
      <c r="H1111" s="13">
        <v>2.9952145022179258E-2</v>
      </c>
      <c r="I1111" s="13">
        <v>4.183053699777959E-2</v>
      </c>
      <c r="J1111" s="13">
        <v>7.3995528002382724E-2</v>
      </c>
      <c r="K1111" s="13">
        <v>1.7019020546061338E-2</v>
      </c>
      <c r="L1111" s="13">
        <v>1.5269191616668933E-2</v>
      </c>
      <c r="M1111" s="13">
        <v>1.2725081958218308E-2</v>
      </c>
      <c r="N1111" s="13">
        <v>4.1903757530988961E-2</v>
      </c>
      <c r="O1111" s="13">
        <v>1.0335551295776865E-2</v>
      </c>
      <c r="P1111" s="13">
        <v>3.0153404113395017E-2</v>
      </c>
      <c r="Q1111" s="13">
        <v>4.5992823032751456E-2</v>
      </c>
      <c r="R1111" s="13">
        <v>4.7301205570628703E-2</v>
      </c>
      <c r="S1111" s="13">
        <v>8.7297133479820373E-3</v>
      </c>
      <c r="T1111" s="13">
        <v>1.4685541558605282E-2</v>
      </c>
      <c r="U1111" s="13">
        <v>1.7431908644969848E-2</v>
      </c>
      <c r="V1111" s="13">
        <v>3.5628941713209884E-2</v>
      </c>
      <c r="W1111" s="13">
        <v>7.7436732396398228E-2</v>
      </c>
      <c r="X1111" s="13">
        <v>0.15839144921763493</v>
      </c>
      <c r="Y1111" s="13">
        <v>3.319621271731471E-2</v>
      </c>
      <c r="Z1111" s="13">
        <v>2.1825604593319968E-2</v>
      </c>
      <c r="AA1111" s="13">
        <v>1.5228658386252456E-2</v>
      </c>
      <c r="AB1111" s="13">
        <v>6.0822689905461556E-3</v>
      </c>
      <c r="AC1111" s="151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278</v>
      </c>
      <c r="C1112" s="29"/>
      <c r="D1112" s="13">
        <v>-7.3660989387499431E-2</v>
      </c>
      <c r="E1112" s="13">
        <v>9.0269256382974117E-2</v>
      </c>
      <c r="F1112" s="13">
        <v>0.13058620777896057</v>
      </c>
      <c r="G1112" s="13">
        <v>-0.17568950082121038</v>
      </c>
      <c r="H1112" s="13">
        <v>-0.12877389996955158</v>
      </c>
      <c r="I1112" s="13">
        <v>-4.722676182126273E-2</v>
      </c>
      <c r="J1112" s="13">
        <v>-6.6244191725030266E-2</v>
      </c>
      <c r="K1112" s="13">
        <v>8.0380192833015007E-2</v>
      </c>
      <c r="L1112" s="13">
        <v>2.8367522046211846E-2</v>
      </c>
      <c r="M1112" s="13">
        <v>-1.3470823742076199E-2</v>
      </c>
      <c r="N1112" s="13">
        <v>8.2091761524354157E-2</v>
      </c>
      <c r="O1112" s="13">
        <v>3.8827108493283635E-2</v>
      </c>
      <c r="P1112" s="13">
        <v>0.1362914367500907</v>
      </c>
      <c r="Q1112" s="13">
        <v>-4.3423275840509201E-2</v>
      </c>
      <c r="R1112" s="13">
        <v>7.5435661058035564E-2</v>
      </c>
      <c r="S1112" s="13">
        <v>-7.5752906676913701E-2</v>
      </c>
      <c r="T1112" s="13">
        <v>0.15245625216829284</v>
      </c>
      <c r="U1112" s="13">
        <v>5.5467359659080007E-2</v>
      </c>
      <c r="V1112" s="13">
        <v>4.5958644707196461E-2</v>
      </c>
      <c r="W1112" s="13">
        <v>0.14865276618753964</v>
      </c>
      <c r="X1112" s="13">
        <v>-0.15651266332938663</v>
      </c>
      <c r="Y1112" s="13">
        <v>-5.4358298035175556E-2</v>
      </c>
      <c r="Z1112" s="13">
        <v>-0.10332818003737609</v>
      </c>
      <c r="AA1112" s="13">
        <v>-0.21248822768499986</v>
      </c>
      <c r="AB1112" s="13">
        <v>8.5419811757513342E-2</v>
      </c>
      <c r="AC1112" s="151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46" t="s">
        <v>279</v>
      </c>
      <c r="C1113" s="47"/>
      <c r="D1113" s="45">
        <v>0.83</v>
      </c>
      <c r="E1113" s="45">
        <v>0.5</v>
      </c>
      <c r="F1113" s="45">
        <v>0.83</v>
      </c>
      <c r="G1113" s="45">
        <v>1.66</v>
      </c>
      <c r="H1113" s="45">
        <v>1.28</v>
      </c>
      <c r="I1113" s="45">
        <v>0.62</v>
      </c>
      <c r="J1113" s="45">
        <v>0.77</v>
      </c>
      <c r="K1113" s="45">
        <v>0.42</v>
      </c>
      <c r="L1113" s="45">
        <v>0</v>
      </c>
      <c r="M1113" s="45">
        <v>0.34</v>
      </c>
      <c r="N1113" s="45">
        <v>0.44</v>
      </c>
      <c r="O1113" s="45">
        <v>0.09</v>
      </c>
      <c r="P1113" s="45">
        <v>0.88</v>
      </c>
      <c r="Q1113" s="45">
        <v>0.59</v>
      </c>
      <c r="R1113" s="45">
        <v>0.38</v>
      </c>
      <c r="S1113" s="45">
        <v>0.85</v>
      </c>
      <c r="T1113" s="45">
        <v>1.01</v>
      </c>
      <c r="U1113" s="45">
        <v>0.22</v>
      </c>
      <c r="V1113" s="45">
        <v>0.14000000000000001</v>
      </c>
      <c r="W1113" s="45">
        <v>0.98</v>
      </c>
      <c r="X1113" s="45">
        <v>1.51</v>
      </c>
      <c r="Y1113" s="45">
        <v>0.67</v>
      </c>
      <c r="Z1113" s="45">
        <v>1.07</v>
      </c>
      <c r="AA1113" s="45">
        <v>1.96</v>
      </c>
      <c r="AB1113" s="45">
        <v>0.47</v>
      </c>
      <c r="AC1113" s="151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1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BM1114" s="55"/>
    </row>
    <row r="1115" spans="1:65" ht="15">
      <c r="B1115" s="8" t="s">
        <v>648</v>
      </c>
      <c r="BM1115" s="28" t="s">
        <v>66</v>
      </c>
    </row>
    <row r="1116" spans="1:65" ht="15">
      <c r="A1116" s="25" t="s">
        <v>38</v>
      </c>
      <c r="B1116" s="18" t="s">
        <v>110</v>
      </c>
      <c r="C1116" s="15" t="s">
        <v>111</v>
      </c>
      <c r="D1116" s="16" t="s">
        <v>227</v>
      </c>
      <c r="E1116" s="17" t="s">
        <v>227</v>
      </c>
      <c r="F1116" s="17" t="s">
        <v>227</v>
      </c>
      <c r="G1116" s="17" t="s">
        <v>227</v>
      </c>
      <c r="H1116" s="17" t="s">
        <v>227</v>
      </c>
      <c r="I1116" s="17" t="s">
        <v>227</v>
      </c>
      <c r="J1116" s="17" t="s">
        <v>227</v>
      </c>
      <c r="K1116" s="17" t="s">
        <v>227</v>
      </c>
      <c r="L1116" s="17" t="s">
        <v>227</v>
      </c>
      <c r="M1116" s="17" t="s">
        <v>227</v>
      </c>
      <c r="N1116" s="17" t="s">
        <v>227</v>
      </c>
      <c r="O1116" s="17" t="s">
        <v>227</v>
      </c>
      <c r="P1116" s="17" t="s">
        <v>227</v>
      </c>
      <c r="Q1116" s="17" t="s">
        <v>227</v>
      </c>
      <c r="R1116" s="17" t="s">
        <v>227</v>
      </c>
      <c r="S1116" s="17" t="s">
        <v>227</v>
      </c>
      <c r="T1116" s="17" t="s">
        <v>227</v>
      </c>
      <c r="U1116" s="17" t="s">
        <v>227</v>
      </c>
      <c r="V1116" s="17" t="s">
        <v>227</v>
      </c>
      <c r="W1116" s="17" t="s">
        <v>227</v>
      </c>
      <c r="X1116" s="17" t="s">
        <v>227</v>
      </c>
      <c r="Y1116" s="151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 t="s">
        <v>228</v>
      </c>
      <c r="C1117" s="9" t="s">
        <v>228</v>
      </c>
      <c r="D1117" s="149" t="s">
        <v>230</v>
      </c>
      <c r="E1117" s="150" t="s">
        <v>231</v>
      </c>
      <c r="F1117" s="150" t="s">
        <v>232</v>
      </c>
      <c r="G1117" s="150" t="s">
        <v>233</v>
      </c>
      <c r="H1117" s="150" t="s">
        <v>234</v>
      </c>
      <c r="I1117" s="150" t="s">
        <v>235</v>
      </c>
      <c r="J1117" s="150" t="s">
        <v>236</v>
      </c>
      <c r="K1117" s="150" t="s">
        <v>237</v>
      </c>
      <c r="L1117" s="150" t="s">
        <v>238</v>
      </c>
      <c r="M1117" s="150" t="s">
        <v>239</v>
      </c>
      <c r="N1117" s="150" t="s">
        <v>240</v>
      </c>
      <c r="O1117" s="150" t="s">
        <v>241</v>
      </c>
      <c r="P1117" s="150" t="s">
        <v>242</v>
      </c>
      <c r="Q1117" s="150" t="s">
        <v>248</v>
      </c>
      <c r="R1117" s="150" t="s">
        <v>304</v>
      </c>
      <c r="S1117" s="150" t="s">
        <v>250</v>
      </c>
      <c r="T1117" s="150" t="s">
        <v>255</v>
      </c>
      <c r="U1117" s="150" t="s">
        <v>256</v>
      </c>
      <c r="V1117" s="150" t="s">
        <v>264</v>
      </c>
      <c r="W1117" s="150" t="s">
        <v>265</v>
      </c>
      <c r="X1117" s="150" t="s">
        <v>266</v>
      </c>
      <c r="Y1117" s="151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 t="s">
        <v>3</v>
      </c>
    </row>
    <row r="1118" spans="1:65">
      <c r="A1118" s="30"/>
      <c r="B1118" s="19"/>
      <c r="C1118" s="9"/>
      <c r="D1118" s="10" t="s">
        <v>340</v>
      </c>
      <c r="E1118" s="11" t="s">
        <v>341</v>
      </c>
      <c r="F1118" s="11" t="s">
        <v>341</v>
      </c>
      <c r="G1118" s="11" t="s">
        <v>340</v>
      </c>
      <c r="H1118" s="11" t="s">
        <v>341</v>
      </c>
      <c r="I1118" s="11" t="s">
        <v>341</v>
      </c>
      <c r="J1118" s="11" t="s">
        <v>340</v>
      </c>
      <c r="K1118" s="11" t="s">
        <v>340</v>
      </c>
      <c r="L1118" s="11" t="s">
        <v>340</v>
      </c>
      <c r="M1118" s="11" t="s">
        <v>340</v>
      </c>
      <c r="N1118" s="11" t="s">
        <v>340</v>
      </c>
      <c r="O1118" s="11" t="s">
        <v>340</v>
      </c>
      <c r="P1118" s="11" t="s">
        <v>340</v>
      </c>
      <c r="Q1118" s="11" t="s">
        <v>341</v>
      </c>
      <c r="R1118" s="11" t="s">
        <v>341</v>
      </c>
      <c r="S1118" s="11" t="s">
        <v>341</v>
      </c>
      <c r="T1118" s="11" t="s">
        <v>340</v>
      </c>
      <c r="U1118" s="11" t="s">
        <v>340</v>
      </c>
      <c r="V1118" s="11" t="s">
        <v>341</v>
      </c>
      <c r="W1118" s="11" t="s">
        <v>340</v>
      </c>
      <c r="X1118" s="11" t="s">
        <v>340</v>
      </c>
      <c r="Y1118" s="151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2</v>
      </c>
    </row>
    <row r="1119" spans="1:65">
      <c r="A1119" s="30"/>
      <c r="B1119" s="19"/>
      <c r="C1119" s="9"/>
      <c r="D1119" s="26" t="s">
        <v>344</v>
      </c>
      <c r="E1119" s="26" t="s">
        <v>345</v>
      </c>
      <c r="F1119" s="26" t="s">
        <v>344</v>
      </c>
      <c r="G1119" s="26" t="s">
        <v>346</v>
      </c>
      <c r="H1119" s="26" t="s">
        <v>347</v>
      </c>
      <c r="I1119" s="26" t="s">
        <v>345</v>
      </c>
      <c r="J1119" s="26" t="s">
        <v>345</v>
      </c>
      <c r="K1119" s="26" t="s">
        <v>345</v>
      </c>
      <c r="L1119" s="26" t="s">
        <v>345</v>
      </c>
      <c r="M1119" s="26" t="s">
        <v>345</v>
      </c>
      <c r="N1119" s="26" t="s">
        <v>345</v>
      </c>
      <c r="O1119" s="26" t="s">
        <v>345</v>
      </c>
      <c r="P1119" s="26" t="s">
        <v>345</v>
      </c>
      <c r="Q1119" s="26" t="s">
        <v>344</v>
      </c>
      <c r="R1119" s="26" t="s">
        <v>345</v>
      </c>
      <c r="S1119" s="26" t="s">
        <v>346</v>
      </c>
      <c r="T1119" s="26" t="s">
        <v>344</v>
      </c>
      <c r="U1119" s="26" t="s">
        <v>345</v>
      </c>
      <c r="V1119" s="26" t="s">
        <v>347</v>
      </c>
      <c r="W1119" s="26" t="s">
        <v>347</v>
      </c>
      <c r="X1119" s="26" t="s">
        <v>116</v>
      </c>
      <c r="Y1119" s="151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3</v>
      </c>
    </row>
    <row r="1120" spans="1:65">
      <c r="A1120" s="30"/>
      <c r="B1120" s="18">
        <v>1</v>
      </c>
      <c r="C1120" s="14">
        <v>1</v>
      </c>
      <c r="D1120" s="22">
        <v>9.39</v>
      </c>
      <c r="E1120" s="22">
        <v>9.7100000000000009</v>
      </c>
      <c r="F1120" s="22">
        <v>9.08</v>
      </c>
      <c r="G1120" s="22">
        <v>9.2100000000000009</v>
      </c>
      <c r="H1120" s="22">
        <v>9.3813106987432029</v>
      </c>
      <c r="I1120" s="22">
        <v>8.7200000000000006</v>
      </c>
      <c r="J1120" s="145">
        <v>10.6</v>
      </c>
      <c r="K1120" s="22">
        <v>8.94</v>
      </c>
      <c r="L1120" s="22">
        <v>9</v>
      </c>
      <c r="M1120" s="22">
        <v>9.4</v>
      </c>
      <c r="N1120" s="22">
        <v>9.2799999999999994</v>
      </c>
      <c r="O1120" s="22">
        <v>10.55</v>
      </c>
      <c r="P1120" s="22">
        <v>9.52</v>
      </c>
      <c r="Q1120" s="22">
        <v>9.5</v>
      </c>
      <c r="R1120" s="22">
        <v>8.35</v>
      </c>
      <c r="S1120" s="22">
        <v>9.3000000000000007</v>
      </c>
      <c r="T1120" s="22">
        <v>8.3348896842419098</v>
      </c>
      <c r="U1120" s="145">
        <v>7.1</v>
      </c>
      <c r="V1120" s="22">
        <v>9.2200000000000006</v>
      </c>
      <c r="W1120" s="22">
        <v>10.35</v>
      </c>
      <c r="X1120" s="22">
        <v>9.48</v>
      </c>
      <c r="Y1120" s="151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>
        <v>1</v>
      </c>
      <c r="C1121" s="9">
        <v>2</v>
      </c>
      <c r="D1121" s="11">
        <v>9.1300000000000008</v>
      </c>
      <c r="E1121" s="11">
        <v>10.029999999999999</v>
      </c>
      <c r="F1121" s="11">
        <v>9.02</v>
      </c>
      <c r="G1121" s="11">
        <v>8.81</v>
      </c>
      <c r="H1121" s="11">
        <v>9.4688826203833862</v>
      </c>
      <c r="I1121" s="11">
        <v>9.18</v>
      </c>
      <c r="J1121" s="147">
        <v>10.3</v>
      </c>
      <c r="K1121" s="11">
        <v>8.94</v>
      </c>
      <c r="L1121" s="11">
        <v>9.0299999999999994</v>
      </c>
      <c r="M1121" s="11">
        <v>9.26</v>
      </c>
      <c r="N1121" s="11">
        <v>9.66</v>
      </c>
      <c r="O1121" s="11">
        <v>10.1</v>
      </c>
      <c r="P1121" s="11">
        <v>9.49</v>
      </c>
      <c r="Q1121" s="11">
        <v>9.19</v>
      </c>
      <c r="R1121" s="11">
        <v>8.42</v>
      </c>
      <c r="S1121" s="11">
        <v>9</v>
      </c>
      <c r="T1121" s="11">
        <v>8.3600816836646299</v>
      </c>
      <c r="U1121" s="147">
        <v>7.1</v>
      </c>
      <c r="V1121" s="11">
        <v>9.51</v>
      </c>
      <c r="W1121" s="11">
        <v>10.34</v>
      </c>
      <c r="X1121" s="11">
        <v>9.32</v>
      </c>
      <c r="Y1121" s="151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29</v>
      </c>
    </row>
    <row r="1122" spans="1:65">
      <c r="A1122" s="30"/>
      <c r="B1122" s="19">
        <v>1</v>
      </c>
      <c r="C1122" s="9">
        <v>3</v>
      </c>
      <c r="D1122" s="11">
        <v>9.24</v>
      </c>
      <c r="E1122" s="11">
        <v>9.4600000000000009</v>
      </c>
      <c r="F1122" s="11">
        <v>8.8699999999999992</v>
      </c>
      <c r="G1122" s="11">
        <v>9.1999999999999993</v>
      </c>
      <c r="H1122" s="11">
        <v>9.5125726310098901</v>
      </c>
      <c r="I1122" s="11">
        <v>8.9600000000000009</v>
      </c>
      <c r="J1122" s="147">
        <v>10.9</v>
      </c>
      <c r="K1122" s="11">
        <v>9.1</v>
      </c>
      <c r="L1122" s="11">
        <v>8.7799999999999994</v>
      </c>
      <c r="M1122" s="11">
        <v>9.3800000000000008</v>
      </c>
      <c r="N1122" s="11">
        <v>9.83</v>
      </c>
      <c r="O1122" s="11">
        <v>10.4</v>
      </c>
      <c r="P1122" s="11">
        <v>9.34</v>
      </c>
      <c r="Q1122" s="11">
        <v>9.39</v>
      </c>
      <c r="R1122" s="11">
        <v>8.4700000000000006</v>
      </c>
      <c r="S1122" s="11">
        <v>9</v>
      </c>
      <c r="T1122" s="11">
        <v>8.3036841497527991</v>
      </c>
      <c r="U1122" s="147">
        <v>7</v>
      </c>
      <c r="V1122" s="11">
        <v>9.57</v>
      </c>
      <c r="W1122" s="11">
        <v>10.38</v>
      </c>
      <c r="X1122" s="11">
        <v>9.82</v>
      </c>
      <c r="Y1122" s="151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16</v>
      </c>
    </row>
    <row r="1123" spans="1:65">
      <c r="A1123" s="30"/>
      <c r="B1123" s="19">
        <v>1</v>
      </c>
      <c r="C1123" s="9">
        <v>4</v>
      </c>
      <c r="D1123" s="11">
        <v>9.19</v>
      </c>
      <c r="E1123" s="11">
        <v>9.92</v>
      </c>
      <c r="F1123" s="11">
        <v>9.23</v>
      </c>
      <c r="G1123" s="11">
        <v>9.1999999999999993</v>
      </c>
      <c r="H1123" s="11">
        <v>9.4041511472340762</v>
      </c>
      <c r="I1123" s="11">
        <v>8.73</v>
      </c>
      <c r="J1123" s="147">
        <v>10.9</v>
      </c>
      <c r="K1123" s="11">
        <v>8.77</v>
      </c>
      <c r="L1123" s="11">
        <v>9.57</v>
      </c>
      <c r="M1123" s="11">
        <v>9.43</v>
      </c>
      <c r="N1123" s="11">
        <v>9.56</v>
      </c>
      <c r="O1123" s="11">
        <v>10.15</v>
      </c>
      <c r="P1123" s="11">
        <v>9.5399999999999991</v>
      </c>
      <c r="Q1123" s="11">
        <v>9.65</v>
      </c>
      <c r="R1123" s="11">
        <v>8.5399999999999991</v>
      </c>
      <c r="S1123" s="11">
        <v>9.1999999999999993</v>
      </c>
      <c r="T1123" s="11">
        <v>8.2888053833755695</v>
      </c>
      <c r="U1123" s="147">
        <v>7.3</v>
      </c>
      <c r="V1123" s="11">
        <v>9.74</v>
      </c>
      <c r="W1123" s="11">
        <v>10.42</v>
      </c>
      <c r="X1123" s="11">
        <v>9.6199999999999992</v>
      </c>
      <c r="Y1123" s="151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9.2991382570935883</v>
      </c>
    </row>
    <row r="1124" spans="1:65">
      <c r="A1124" s="30"/>
      <c r="B1124" s="19">
        <v>1</v>
      </c>
      <c r="C1124" s="9">
        <v>5</v>
      </c>
      <c r="D1124" s="11">
        <v>9.15</v>
      </c>
      <c r="E1124" s="11">
        <v>9.93</v>
      </c>
      <c r="F1124" s="11">
        <v>9.11</v>
      </c>
      <c r="G1124" s="11">
        <v>9.26</v>
      </c>
      <c r="H1124" s="11">
        <v>9.4608239117189186</v>
      </c>
      <c r="I1124" s="11">
        <v>8.74</v>
      </c>
      <c r="J1124" s="147">
        <v>10.5</v>
      </c>
      <c r="K1124" s="11">
        <v>8.8699999999999992</v>
      </c>
      <c r="L1124" s="11">
        <v>8.99</v>
      </c>
      <c r="M1124" s="11">
        <v>9.17</v>
      </c>
      <c r="N1124" s="11">
        <v>9</v>
      </c>
      <c r="O1124" s="11">
        <v>10.1</v>
      </c>
      <c r="P1124" s="11">
        <v>9.99</v>
      </c>
      <c r="Q1124" s="11">
        <v>9.18</v>
      </c>
      <c r="R1124" s="11">
        <v>8.61</v>
      </c>
      <c r="S1124" s="11">
        <v>9.1</v>
      </c>
      <c r="T1124" s="11">
        <v>8.3206718398737394</v>
      </c>
      <c r="U1124" s="147">
        <v>7</v>
      </c>
      <c r="V1124" s="11">
        <v>9.56</v>
      </c>
      <c r="W1124" s="11">
        <v>10.01</v>
      </c>
      <c r="X1124" s="11">
        <v>9.5299999999999994</v>
      </c>
      <c r="Y1124" s="151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121</v>
      </c>
    </row>
    <row r="1125" spans="1:65">
      <c r="A1125" s="30"/>
      <c r="B1125" s="19">
        <v>1</v>
      </c>
      <c r="C1125" s="9">
        <v>6</v>
      </c>
      <c r="D1125" s="11">
        <v>9.32</v>
      </c>
      <c r="E1125" s="11">
        <v>9.48</v>
      </c>
      <c r="F1125" s="11">
        <v>8.94</v>
      </c>
      <c r="G1125" s="11">
        <v>9.19</v>
      </c>
      <c r="H1125" s="11">
        <v>9.3589780452506268</v>
      </c>
      <c r="I1125" s="11">
        <v>9.18</v>
      </c>
      <c r="J1125" s="147">
        <v>10.3</v>
      </c>
      <c r="K1125" s="11">
        <v>8.81</v>
      </c>
      <c r="L1125" s="11">
        <v>9.02</v>
      </c>
      <c r="M1125" s="11">
        <v>9.4600000000000009</v>
      </c>
      <c r="N1125" s="11">
        <v>8.99</v>
      </c>
      <c r="O1125" s="11">
        <v>9.83</v>
      </c>
      <c r="P1125" s="11">
        <v>9.73</v>
      </c>
      <c r="Q1125" s="11">
        <v>9.67</v>
      </c>
      <c r="R1125" s="11">
        <v>8.42</v>
      </c>
      <c r="S1125" s="11">
        <v>9.1999999999999993</v>
      </c>
      <c r="T1125" s="11">
        <v>8.3269095134206008</v>
      </c>
      <c r="U1125" s="147">
        <v>7.1</v>
      </c>
      <c r="V1125" s="11">
        <v>9.48</v>
      </c>
      <c r="W1125" s="11">
        <v>10.14</v>
      </c>
      <c r="X1125" s="11">
        <v>9.34</v>
      </c>
      <c r="Y1125" s="151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20" t="s">
        <v>275</v>
      </c>
      <c r="C1126" s="12"/>
      <c r="D1126" s="23">
        <v>9.2366666666666664</v>
      </c>
      <c r="E1126" s="23">
        <v>9.7550000000000008</v>
      </c>
      <c r="F1126" s="23">
        <v>9.0416666666666661</v>
      </c>
      <c r="G1126" s="23">
        <v>9.1449999999999996</v>
      </c>
      <c r="H1126" s="23">
        <v>9.4311198423900162</v>
      </c>
      <c r="I1126" s="23">
        <v>8.9183333333333348</v>
      </c>
      <c r="J1126" s="23">
        <v>10.583333333333334</v>
      </c>
      <c r="K1126" s="23">
        <v>8.9049999999999994</v>
      </c>
      <c r="L1126" s="23">
        <v>9.0649999999999995</v>
      </c>
      <c r="M1126" s="23">
        <v>9.35</v>
      </c>
      <c r="N1126" s="23">
        <v>9.3866666666666667</v>
      </c>
      <c r="O1126" s="23">
        <v>10.188333333333333</v>
      </c>
      <c r="P1126" s="23">
        <v>9.6016666666666666</v>
      </c>
      <c r="Q1126" s="23">
        <v>9.43</v>
      </c>
      <c r="R1126" s="23">
        <v>8.4683333333333337</v>
      </c>
      <c r="S1126" s="23">
        <v>9.1333333333333329</v>
      </c>
      <c r="T1126" s="23">
        <v>8.3225070423882084</v>
      </c>
      <c r="U1126" s="23">
        <v>7.1000000000000005</v>
      </c>
      <c r="V1126" s="23">
        <v>9.5133333333333336</v>
      </c>
      <c r="W1126" s="23">
        <v>10.273333333333333</v>
      </c>
      <c r="X1126" s="23">
        <v>9.5183333333333326</v>
      </c>
      <c r="Y1126" s="151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276</v>
      </c>
      <c r="C1127" s="29"/>
      <c r="D1127" s="11">
        <v>9.2149999999999999</v>
      </c>
      <c r="E1127" s="11">
        <v>9.8150000000000013</v>
      </c>
      <c r="F1127" s="11">
        <v>9.0500000000000007</v>
      </c>
      <c r="G1127" s="11">
        <v>9.1999999999999993</v>
      </c>
      <c r="H1127" s="11">
        <v>9.4324875294764965</v>
      </c>
      <c r="I1127" s="11">
        <v>8.8500000000000014</v>
      </c>
      <c r="J1127" s="11">
        <v>10.55</v>
      </c>
      <c r="K1127" s="11">
        <v>8.9049999999999994</v>
      </c>
      <c r="L1127" s="11">
        <v>9.01</v>
      </c>
      <c r="M1127" s="11">
        <v>9.39</v>
      </c>
      <c r="N1127" s="11">
        <v>9.42</v>
      </c>
      <c r="O1127" s="11">
        <v>10.125</v>
      </c>
      <c r="P1127" s="11">
        <v>9.5299999999999994</v>
      </c>
      <c r="Q1127" s="11">
        <v>9.4450000000000003</v>
      </c>
      <c r="R1127" s="11">
        <v>8.4450000000000003</v>
      </c>
      <c r="S1127" s="11">
        <v>9.1499999999999986</v>
      </c>
      <c r="T1127" s="11">
        <v>8.323790676647171</v>
      </c>
      <c r="U1127" s="11">
        <v>7.1</v>
      </c>
      <c r="V1127" s="11">
        <v>9.5350000000000001</v>
      </c>
      <c r="W1127" s="11">
        <v>10.344999999999999</v>
      </c>
      <c r="X1127" s="11">
        <v>9.504999999999999</v>
      </c>
      <c r="Y1127" s="151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277</v>
      </c>
      <c r="C1128" s="29"/>
      <c r="D1128" s="24">
        <v>0.10152175464730048</v>
      </c>
      <c r="E1128" s="24">
        <v>0.24419254697881287</v>
      </c>
      <c r="F1128" s="24">
        <v>0.12797135096054413</v>
      </c>
      <c r="G1128" s="24">
        <v>0.16598192672697804</v>
      </c>
      <c r="H1128" s="24">
        <v>5.891623904183018E-2</v>
      </c>
      <c r="I1128" s="24">
        <v>0.22148739618015859</v>
      </c>
      <c r="J1128" s="24">
        <v>0.27141603981096363</v>
      </c>
      <c r="K1128" s="24">
        <v>0.1174308307047173</v>
      </c>
      <c r="L1128" s="24">
        <v>0.26432934002868491</v>
      </c>
      <c r="M1128" s="24">
        <v>0.11171392035015179</v>
      </c>
      <c r="N1128" s="24">
        <v>0.35200378785840747</v>
      </c>
      <c r="O1128" s="24">
        <v>0.25341007609538102</v>
      </c>
      <c r="P1128" s="24">
        <v>0.22745695563483384</v>
      </c>
      <c r="Q1128" s="24">
        <v>0.21568495543268679</v>
      </c>
      <c r="R1128" s="24">
        <v>9.3683865562148055E-2</v>
      </c>
      <c r="S1128" s="24">
        <v>0.12110601416389974</v>
      </c>
      <c r="T1128" s="24">
        <v>2.4811434110737305E-2</v>
      </c>
      <c r="U1128" s="24">
        <v>0.10954451150103316</v>
      </c>
      <c r="V1128" s="24">
        <v>0.16966633922692687</v>
      </c>
      <c r="W1128" s="24">
        <v>0.1614517471774978</v>
      </c>
      <c r="X1128" s="24">
        <v>0.18659224707009306</v>
      </c>
      <c r="Y1128" s="203"/>
      <c r="Z1128" s="204"/>
      <c r="AA1128" s="204"/>
      <c r="AB1128" s="204"/>
      <c r="AC1128" s="204"/>
      <c r="AD1128" s="204"/>
      <c r="AE1128" s="204"/>
      <c r="AF1128" s="204"/>
      <c r="AG1128" s="204"/>
      <c r="AH1128" s="204"/>
      <c r="AI1128" s="204"/>
      <c r="AJ1128" s="204"/>
      <c r="AK1128" s="204"/>
      <c r="AL1128" s="204"/>
      <c r="AM1128" s="204"/>
      <c r="AN1128" s="204"/>
      <c r="AO1128" s="204"/>
      <c r="AP1128" s="204"/>
      <c r="AQ1128" s="204"/>
      <c r="AR1128" s="204"/>
      <c r="AS1128" s="204"/>
      <c r="AT1128" s="204"/>
      <c r="AU1128" s="204"/>
      <c r="AV1128" s="204"/>
      <c r="AW1128" s="204"/>
      <c r="AX1128" s="204"/>
      <c r="AY1128" s="204"/>
      <c r="AZ1128" s="204"/>
      <c r="BA1128" s="204"/>
      <c r="BB1128" s="204"/>
      <c r="BC1128" s="204"/>
      <c r="BD1128" s="204"/>
      <c r="BE1128" s="204"/>
      <c r="BF1128" s="204"/>
      <c r="BG1128" s="204"/>
      <c r="BH1128" s="204"/>
      <c r="BI1128" s="204"/>
      <c r="BJ1128" s="204"/>
      <c r="BK1128" s="204"/>
      <c r="BL1128" s="204"/>
      <c r="BM1128" s="56"/>
    </row>
    <row r="1129" spans="1:65">
      <c r="A1129" s="30"/>
      <c r="B1129" s="3" t="s">
        <v>86</v>
      </c>
      <c r="C1129" s="29"/>
      <c r="D1129" s="13">
        <v>1.0991167951710627E-2</v>
      </c>
      <c r="E1129" s="13">
        <v>2.5032552227453906E-2</v>
      </c>
      <c r="F1129" s="13">
        <v>1.4153513470290596E-2</v>
      </c>
      <c r="G1129" s="13">
        <v>1.8150019324983932E-2</v>
      </c>
      <c r="H1129" s="13">
        <v>6.2470035400270917E-3</v>
      </c>
      <c r="I1129" s="13">
        <v>2.4835065914426298E-2</v>
      </c>
      <c r="J1129" s="13">
        <v>2.5645610060878451E-2</v>
      </c>
      <c r="K1129" s="13">
        <v>1.3187066895532545E-2</v>
      </c>
      <c r="L1129" s="13">
        <v>2.9159331497924428E-2</v>
      </c>
      <c r="M1129" s="13">
        <v>1.1948012871673989E-2</v>
      </c>
      <c r="N1129" s="13">
        <v>3.7500403536051934E-2</v>
      </c>
      <c r="O1129" s="13">
        <v>2.4872574130088112E-2</v>
      </c>
      <c r="P1129" s="13">
        <v>2.3689320149435915E-2</v>
      </c>
      <c r="Q1129" s="13">
        <v>2.287221160473879E-2</v>
      </c>
      <c r="R1129" s="13">
        <v>1.1062845766047791E-2</v>
      </c>
      <c r="S1129" s="13">
        <v>1.3259782572689753E-2</v>
      </c>
      <c r="T1129" s="13">
        <v>2.981245192628575E-3</v>
      </c>
      <c r="U1129" s="13">
        <v>1.5428804436765232E-2</v>
      </c>
      <c r="V1129" s="13">
        <v>1.7834583660854261E-2</v>
      </c>
      <c r="W1129" s="13">
        <v>1.5715614585739564E-2</v>
      </c>
      <c r="X1129" s="13">
        <v>1.9603457930669907E-2</v>
      </c>
      <c r="Y1129" s="151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278</v>
      </c>
      <c r="C1130" s="29"/>
      <c r="D1130" s="13">
        <v>-6.7179978079439095E-3</v>
      </c>
      <c r="E1130" s="13">
        <v>4.9021934108643972E-2</v>
      </c>
      <c r="F1130" s="13">
        <v>-2.7687682805502711E-2</v>
      </c>
      <c r="G1130" s="13">
        <v>-1.6575542037565505E-2</v>
      </c>
      <c r="H1130" s="13">
        <v>1.4192883431510372E-2</v>
      </c>
      <c r="I1130" s="13">
        <v>-4.0950560496266109E-2</v>
      </c>
      <c r="J1130" s="13">
        <v>0.13809828832904314</v>
      </c>
      <c r="K1130" s="13">
        <v>-4.2384385111484013E-2</v>
      </c>
      <c r="L1130" s="13">
        <v>-2.5178489728871711E-2</v>
      </c>
      <c r="M1130" s="13">
        <v>5.4695114214065033E-3</v>
      </c>
      <c r="N1130" s="13">
        <v>9.4125291132551858E-3</v>
      </c>
      <c r="O1130" s="13">
        <v>9.5621234103218766E-2</v>
      </c>
      <c r="P1130" s="13">
        <v>3.2532951033640511E-2</v>
      </c>
      <c r="Q1130" s="13">
        <v>1.4072459112712599E-2</v>
      </c>
      <c r="R1130" s="13">
        <v>-8.9342141259863284E-2</v>
      </c>
      <c r="S1130" s="13">
        <v>-1.7830138575881005E-2</v>
      </c>
      <c r="T1130" s="13">
        <v>-0.10502384067258963</v>
      </c>
      <c r="U1130" s="13">
        <v>-0.23648839239657893</v>
      </c>
      <c r="V1130" s="13">
        <v>2.3033862957823281E-2</v>
      </c>
      <c r="W1130" s="13">
        <v>0.10476186602523163</v>
      </c>
      <c r="X1130" s="13">
        <v>2.3571547188529829E-2</v>
      </c>
      <c r="Y1130" s="151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46" t="s">
        <v>279</v>
      </c>
      <c r="C1131" s="47"/>
      <c r="D1131" s="45">
        <v>0.27</v>
      </c>
      <c r="E1131" s="45">
        <v>0.96</v>
      </c>
      <c r="F1131" s="45">
        <v>0.73</v>
      </c>
      <c r="G1131" s="45">
        <v>0.49</v>
      </c>
      <c r="H1131" s="45">
        <v>0.19</v>
      </c>
      <c r="I1131" s="45">
        <v>1.02</v>
      </c>
      <c r="J1131" s="45">
        <v>2.92</v>
      </c>
      <c r="K1131" s="45">
        <v>1.05</v>
      </c>
      <c r="L1131" s="45">
        <v>0.67</v>
      </c>
      <c r="M1131" s="45">
        <v>0</v>
      </c>
      <c r="N1131" s="45">
        <v>0.09</v>
      </c>
      <c r="O1131" s="45">
        <v>1.98</v>
      </c>
      <c r="P1131" s="45">
        <v>0.6</v>
      </c>
      <c r="Q1131" s="45">
        <v>0.19</v>
      </c>
      <c r="R1131" s="45">
        <v>2.09</v>
      </c>
      <c r="S1131" s="45">
        <v>0.51</v>
      </c>
      <c r="T1131" s="45">
        <v>2.4300000000000002</v>
      </c>
      <c r="U1131" s="45">
        <v>5.32</v>
      </c>
      <c r="V1131" s="45">
        <v>0.39</v>
      </c>
      <c r="W1131" s="45">
        <v>2.1800000000000002</v>
      </c>
      <c r="X1131" s="45">
        <v>0.4</v>
      </c>
      <c r="Y1131" s="151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1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BM1132" s="55"/>
    </row>
    <row r="1133" spans="1:65" ht="15">
      <c r="B1133" s="8" t="s">
        <v>649</v>
      </c>
      <c r="BM1133" s="28" t="s">
        <v>66</v>
      </c>
    </row>
    <row r="1134" spans="1:65" ht="15">
      <c r="A1134" s="25" t="s">
        <v>41</v>
      </c>
      <c r="B1134" s="18" t="s">
        <v>110</v>
      </c>
      <c r="C1134" s="15" t="s">
        <v>111</v>
      </c>
      <c r="D1134" s="16" t="s">
        <v>227</v>
      </c>
      <c r="E1134" s="17" t="s">
        <v>227</v>
      </c>
      <c r="F1134" s="17" t="s">
        <v>227</v>
      </c>
      <c r="G1134" s="17" t="s">
        <v>227</v>
      </c>
      <c r="H1134" s="17" t="s">
        <v>227</v>
      </c>
      <c r="I1134" s="17" t="s">
        <v>227</v>
      </c>
      <c r="J1134" s="17" t="s">
        <v>227</v>
      </c>
      <c r="K1134" s="17" t="s">
        <v>227</v>
      </c>
      <c r="L1134" s="151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 t="s">
        <v>228</v>
      </c>
      <c r="C1135" s="9" t="s">
        <v>228</v>
      </c>
      <c r="D1135" s="149" t="s">
        <v>230</v>
      </c>
      <c r="E1135" s="150" t="s">
        <v>232</v>
      </c>
      <c r="F1135" s="150" t="s">
        <v>235</v>
      </c>
      <c r="G1135" s="150" t="s">
        <v>237</v>
      </c>
      <c r="H1135" s="150" t="s">
        <v>248</v>
      </c>
      <c r="I1135" s="150" t="s">
        <v>250</v>
      </c>
      <c r="J1135" s="150" t="s">
        <v>255</v>
      </c>
      <c r="K1135" s="150" t="s">
        <v>256</v>
      </c>
      <c r="L1135" s="151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 t="s">
        <v>3</v>
      </c>
    </row>
    <row r="1136" spans="1:65">
      <c r="A1136" s="30"/>
      <c r="B1136" s="19"/>
      <c r="C1136" s="9"/>
      <c r="D1136" s="10" t="s">
        <v>340</v>
      </c>
      <c r="E1136" s="11" t="s">
        <v>341</v>
      </c>
      <c r="F1136" s="11" t="s">
        <v>341</v>
      </c>
      <c r="G1136" s="11" t="s">
        <v>340</v>
      </c>
      <c r="H1136" s="11" t="s">
        <v>341</v>
      </c>
      <c r="I1136" s="11" t="s">
        <v>341</v>
      </c>
      <c r="J1136" s="11" t="s">
        <v>340</v>
      </c>
      <c r="K1136" s="11" t="s">
        <v>340</v>
      </c>
      <c r="L1136" s="151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2</v>
      </c>
    </row>
    <row r="1137" spans="1:65">
      <c r="A1137" s="30"/>
      <c r="B1137" s="19"/>
      <c r="C1137" s="9"/>
      <c r="D1137" s="26" t="s">
        <v>344</v>
      </c>
      <c r="E1137" s="26" t="s">
        <v>344</v>
      </c>
      <c r="F1137" s="26" t="s">
        <v>345</v>
      </c>
      <c r="G1137" s="26" t="s">
        <v>345</v>
      </c>
      <c r="H1137" s="26" t="s">
        <v>344</v>
      </c>
      <c r="I1137" s="26" t="s">
        <v>346</v>
      </c>
      <c r="J1137" s="26" t="s">
        <v>344</v>
      </c>
      <c r="K1137" s="26" t="s">
        <v>345</v>
      </c>
      <c r="L1137" s="151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3</v>
      </c>
    </row>
    <row r="1138" spans="1:65">
      <c r="A1138" s="30"/>
      <c r="B1138" s="18">
        <v>1</v>
      </c>
      <c r="C1138" s="14">
        <v>1</v>
      </c>
      <c r="D1138" s="22">
        <v>0.5</v>
      </c>
      <c r="E1138" s="145">
        <v>0.4</v>
      </c>
      <c r="F1138" s="22">
        <v>0.5</v>
      </c>
      <c r="G1138" s="22">
        <v>0.5</v>
      </c>
      <c r="H1138" s="22">
        <v>0.5</v>
      </c>
      <c r="I1138" s="22">
        <v>0.5</v>
      </c>
      <c r="J1138" s="22">
        <v>0.49002562168658981</v>
      </c>
      <c r="K1138" s="145">
        <v>0.41</v>
      </c>
      <c r="L1138" s="151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</v>
      </c>
    </row>
    <row r="1139" spans="1:65">
      <c r="A1139" s="30"/>
      <c r="B1139" s="19">
        <v>1</v>
      </c>
      <c r="C1139" s="9">
        <v>2</v>
      </c>
      <c r="D1139" s="11">
        <v>0.5</v>
      </c>
      <c r="E1139" s="147">
        <v>0.5</v>
      </c>
      <c r="F1139" s="11">
        <v>0.5</v>
      </c>
      <c r="G1139" s="11">
        <v>0.46</v>
      </c>
      <c r="H1139" s="11">
        <v>0.5</v>
      </c>
      <c r="I1139" s="146">
        <v>0.4</v>
      </c>
      <c r="J1139" s="11">
        <v>0.48460852814918115</v>
      </c>
      <c r="K1139" s="147">
        <v>0.4</v>
      </c>
      <c r="L1139" s="151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30</v>
      </c>
    </row>
    <row r="1140" spans="1:65">
      <c r="A1140" s="30"/>
      <c r="B1140" s="19">
        <v>1</v>
      </c>
      <c r="C1140" s="9">
        <v>3</v>
      </c>
      <c r="D1140" s="11">
        <v>0.5</v>
      </c>
      <c r="E1140" s="147">
        <v>0.4</v>
      </c>
      <c r="F1140" s="11">
        <v>0.5</v>
      </c>
      <c r="G1140" s="11">
        <v>0.54</v>
      </c>
      <c r="H1140" s="11">
        <v>0.5</v>
      </c>
      <c r="I1140" s="11">
        <v>0.5</v>
      </c>
      <c r="J1140" s="146">
        <v>0.60416860590684363</v>
      </c>
      <c r="K1140" s="147">
        <v>0.43</v>
      </c>
      <c r="L1140" s="151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16</v>
      </c>
    </row>
    <row r="1141" spans="1:65">
      <c r="A1141" s="30"/>
      <c r="B1141" s="19">
        <v>1</v>
      </c>
      <c r="C1141" s="9">
        <v>4</v>
      </c>
      <c r="D1141" s="11">
        <v>0.5</v>
      </c>
      <c r="E1141" s="147">
        <v>0.5</v>
      </c>
      <c r="F1141" s="11">
        <v>0.5</v>
      </c>
      <c r="G1141" s="11">
        <v>0.49</v>
      </c>
      <c r="H1141" s="11">
        <v>0.5</v>
      </c>
      <c r="I1141" s="11">
        <v>0.5</v>
      </c>
      <c r="J1141" s="11">
        <v>0.4758263499664605</v>
      </c>
      <c r="K1141" s="147">
        <v>0.44</v>
      </c>
      <c r="L1141" s="151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0.49876155370656211</v>
      </c>
    </row>
    <row r="1142" spans="1:65">
      <c r="A1142" s="30"/>
      <c r="B1142" s="19">
        <v>1</v>
      </c>
      <c r="C1142" s="9">
        <v>5</v>
      </c>
      <c r="D1142" s="11">
        <v>0.5</v>
      </c>
      <c r="E1142" s="147">
        <v>0.4</v>
      </c>
      <c r="F1142" s="11">
        <v>0.5</v>
      </c>
      <c r="G1142" s="11">
        <v>0.47</v>
      </c>
      <c r="H1142" s="11">
        <v>0.5</v>
      </c>
      <c r="I1142" s="11">
        <v>0.5</v>
      </c>
      <c r="J1142" s="11">
        <v>0.51174190076392911</v>
      </c>
      <c r="K1142" s="147">
        <v>0.43</v>
      </c>
      <c r="L1142" s="151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122</v>
      </c>
    </row>
    <row r="1143" spans="1:65">
      <c r="A1143" s="30"/>
      <c r="B1143" s="19">
        <v>1</v>
      </c>
      <c r="C1143" s="9">
        <v>6</v>
      </c>
      <c r="D1143" s="11">
        <v>0.5</v>
      </c>
      <c r="E1143" s="147">
        <v>0.5</v>
      </c>
      <c r="F1143" s="11">
        <v>0.5</v>
      </c>
      <c r="G1143" s="11">
        <v>0.51</v>
      </c>
      <c r="H1143" s="11">
        <v>0.5</v>
      </c>
      <c r="I1143" s="11">
        <v>0.5</v>
      </c>
      <c r="J1143" s="11">
        <v>0.5256442106307021</v>
      </c>
      <c r="K1143" s="147">
        <v>0.44</v>
      </c>
      <c r="L1143" s="151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20" t="s">
        <v>275</v>
      </c>
      <c r="C1144" s="12"/>
      <c r="D1144" s="23">
        <v>0.5</v>
      </c>
      <c r="E1144" s="23">
        <v>0.45</v>
      </c>
      <c r="F1144" s="23">
        <v>0.5</v>
      </c>
      <c r="G1144" s="23">
        <v>0.49499999999999994</v>
      </c>
      <c r="H1144" s="23">
        <v>0.5</v>
      </c>
      <c r="I1144" s="23">
        <v>0.48333333333333334</v>
      </c>
      <c r="J1144" s="23">
        <v>0.51533586951728438</v>
      </c>
      <c r="K1144" s="23">
        <v>0.42499999999999999</v>
      </c>
      <c r="L1144" s="151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276</v>
      </c>
      <c r="C1145" s="29"/>
      <c r="D1145" s="11">
        <v>0.5</v>
      </c>
      <c r="E1145" s="11">
        <v>0.45</v>
      </c>
      <c r="F1145" s="11">
        <v>0.5</v>
      </c>
      <c r="G1145" s="11">
        <v>0.495</v>
      </c>
      <c r="H1145" s="11">
        <v>0.5</v>
      </c>
      <c r="I1145" s="11">
        <v>0.5</v>
      </c>
      <c r="J1145" s="11">
        <v>0.50088376122525946</v>
      </c>
      <c r="K1145" s="11">
        <v>0.43</v>
      </c>
      <c r="L1145" s="151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277</v>
      </c>
      <c r="C1146" s="29"/>
      <c r="D1146" s="24">
        <v>0</v>
      </c>
      <c r="E1146" s="24">
        <v>5.4772255750516433E-2</v>
      </c>
      <c r="F1146" s="24">
        <v>0</v>
      </c>
      <c r="G1146" s="24">
        <v>2.8809720581775878E-2</v>
      </c>
      <c r="H1146" s="24">
        <v>0</v>
      </c>
      <c r="I1146" s="24">
        <v>4.0824829046386291E-2</v>
      </c>
      <c r="J1146" s="24">
        <v>4.7236032539381752E-2</v>
      </c>
      <c r="K1146" s="24">
        <v>1.643167672515498E-2</v>
      </c>
      <c r="L1146" s="203"/>
      <c r="M1146" s="204"/>
      <c r="N1146" s="204"/>
      <c r="O1146" s="204"/>
      <c r="P1146" s="204"/>
      <c r="Q1146" s="204"/>
      <c r="R1146" s="204"/>
      <c r="S1146" s="204"/>
      <c r="T1146" s="204"/>
      <c r="U1146" s="204"/>
      <c r="V1146" s="204"/>
      <c r="W1146" s="204"/>
      <c r="X1146" s="204"/>
      <c r="Y1146" s="204"/>
      <c r="Z1146" s="204"/>
      <c r="AA1146" s="204"/>
      <c r="AB1146" s="204"/>
      <c r="AC1146" s="204"/>
      <c r="AD1146" s="204"/>
      <c r="AE1146" s="204"/>
      <c r="AF1146" s="204"/>
      <c r="AG1146" s="204"/>
      <c r="AH1146" s="204"/>
      <c r="AI1146" s="204"/>
      <c r="AJ1146" s="204"/>
      <c r="AK1146" s="204"/>
      <c r="AL1146" s="204"/>
      <c r="AM1146" s="204"/>
      <c r="AN1146" s="204"/>
      <c r="AO1146" s="204"/>
      <c r="AP1146" s="204"/>
      <c r="AQ1146" s="204"/>
      <c r="AR1146" s="204"/>
      <c r="AS1146" s="204"/>
      <c r="AT1146" s="204"/>
      <c r="AU1146" s="204"/>
      <c r="AV1146" s="204"/>
      <c r="AW1146" s="204"/>
      <c r="AX1146" s="204"/>
      <c r="AY1146" s="204"/>
      <c r="AZ1146" s="204"/>
      <c r="BA1146" s="204"/>
      <c r="BB1146" s="204"/>
      <c r="BC1146" s="204"/>
      <c r="BD1146" s="204"/>
      <c r="BE1146" s="204"/>
      <c r="BF1146" s="204"/>
      <c r="BG1146" s="204"/>
      <c r="BH1146" s="204"/>
      <c r="BI1146" s="204"/>
      <c r="BJ1146" s="204"/>
      <c r="BK1146" s="204"/>
      <c r="BL1146" s="204"/>
      <c r="BM1146" s="56"/>
    </row>
    <row r="1147" spans="1:65">
      <c r="A1147" s="30"/>
      <c r="B1147" s="3" t="s">
        <v>86</v>
      </c>
      <c r="C1147" s="29"/>
      <c r="D1147" s="13">
        <v>0</v>
      </c>
      <c r="E1147" s="13">
        <v>0.12171612389003651</v>
      </c>
      <c r="F1147" s="13">
        <v>0</v>
      </c>
      <c r="G1147" s="13">
        <v>5.8201455720759354E-2</v>
      </c>
      <c r="H1147" s="13">
        <v>0</v>
      </c>
      <c r="I1147" s="13">
        <v>8.4465163544247504E-2</v>
      </c>
      <c r="J1147" s="13">
        <v>9.1660672841631985E-2</v>
      </c>
      <c r="K1147" s="13">
        <v>3.8662768765070542E-2</v>
      </c>
      <c r="L1147" s="151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278</v>
      </c>
      <c r="C1148" s="29"/>
      <c r="D1148" s="13">
        <v>2.4830428172226693E-3</v>
      </c>
      <c r="E1148" s="13">
        <v>-9.7765261464499598E-2</v>
      </c>
      <c r="F1148" s="13">
        <v>2.4830428172226693E-3</v>
      </c>
      <c r="G1148" s="13">
        <v>-7.5417876109497017E-3</v>
      </c>
      <c r="H1148" s="13">
        <v>2.4830428172226693E-3</v>
      </c>
      <c r="I1148" s="13">
        <v>-3.0933058610018049E-2</v>
      </c>
      <c r="J1148" s="13">
        <v>3.3230941093092881E-2</v>
      </c>
      <c r="K1148" s="13">
        <v>-0.14788941360536079</v>
      </c>
      <c r="L1148" s="151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46" t="s">
        <v>279</v>
      </c>
      <c r="C1149" s="47"/>
      <c r="D1149" s="45">
        <v>0.2</v>
      </c>
      <c r="E1149" s="45">
        <v>3.84</v>
      </c>
      <c r="F1149" s="45">
        <v>0.2</v>
      </c>
      <c r="G1149" s="45">
        <v>0.2</v>
      </c>
      <c r="H1149" s="45">
        <v>0.2</v>
      </c>
      <c r="I1149" s="45">
        <v>1.1499999999999999</v>
      </c>
      <c r="J1149" s="45">
        <v>1.44</v>
      </c>
      <c r="K1149" s="45">
        <v>5.87</v>
      </c>
      <c r="L1149" s="151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1"/>
      <c r="C1150" s="20"/>
      <c r="D1150" s="20"/>
      <c r="E1150" s="20"/>
      <c r="F1150" s="20"/>
      <c r="G1150" s="20"/>
      <c r="H1150" s="20"/>
      <c r="I1150" s="20"/>
      <c r="J1150" s="20"/>
      <c r="K1150" s="20"/>
      <c r="BM1150" s="55"/>
    </row>
    <row r="1151" spans="1:65" ht="15">
      <c r="B1151" s="8" t="s">
        <v>650</v>
      </c>
      <c r="BM1151" s="28" t="s">
        <v>66</v>
      </c>
    </row>
    <row r="1152" spans="1:65" ht="15">
      <c r="A1152" s="25" t="s">
        <v>44</v>
      </c>
      <c r="B1152" s="18" t="s">
        <v>110</v>
      </c>
      <c r="C1152" s="15" t="s">
        <v>111</v>
      </c>
      <c r="D1152" s="16" t="s">
        <v>227</v>
      </c>
      <c r="E1152" s="17" t="s">
        <v>227</v>
      </c>
      <c r="F1152" s="17" t="s">
        <v>227</v>
      </c>
      <c r="G1152" s="17" t="s">
        <v>227</v>
      </c>
      <c r="H1152" s="17" t="s">
        <v>227</v>
      </c>
      <c r="I1152" s="17" t="s">
        <v>227</v>
      </c>
      <c r="J1152" s="17" t="s">
        <v>227</v>
      </c>
      <c r="K1152" s="17" t="s">
        <v>227</v>
      </c>
      <c r="L1152" s="17" t="s">
        <v>227</v>
      </c>
      <c r="M1152" s="17" t="s">
        <v>227</v>
      </c>
      <c r="N1152" s="17" t="s">
        <v>227</v>
      </c>
      <c r="O1152" s="17" t="s">
        <v>227</v>
      </c>
      <c r="P1152" s="17" t="s">
        <v>227</v>
      </c>
      <c r="Q1152" s="17" t="s">
        <v>227</v>
      </c>
      <c r="R1152" s="17" t="s">
        <v>227</v>
      </c>
      <c r="S1152" s="17" t="s">
        <v>227</v>
      </c>
      <c r="T1152" s="17" t="s">
        <v>227</v>
      </c>
      <c r="U1152" s="17" t="s">
        <v>227</v>
      </c>
      <c r="V1152" s="17" t="s">
        <v>227</v>
      </c>
      <c r="W1152" s="17" t="s">
        <v>227</v>
      </c>
      <c r="X1152" s="17" t="s">
        <v>227</v>
      </c>
      <c r="Y1152" s="17" t="s">
        <v>227</v>
      </c>
      <c r="Z1152" s="17" t="s">
        <v>227</v>
      </c>
      <c r="AA1152" s="17" t="s">
        <v>227</v>
      </c>
      <c r="AB1152" s="17" t="s">
        <v>227</v>
      </c>
      <c r="AC1152" s="17" t="s">
        <v>227</v>
      </c>
      <c r="AD1152" s="17" t="s">
        <v>227</v>
      </c>
      <c r="AE1152" s="17" t="s">
        <v>227</v>
      </c>
      <c r="AF1152" s="17" t="s">
        <v>227</v>
      </c>
      <c r="AG1152" s="17" t="s">
        <v>227</v>
      </c>
      <c r="AH1152" s="17" t="s">
        <v>227</v>
      </c>
      <c r="AI1152" s="151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 t="s">
        <v>228</v>
      </c>
      <c r="C1153" s="9" t="s">
        <v>228</v>
      </c>
      <c r="D1153" s="149" t="s">
        <v>230</v>
      </c>
      <c r="E1153" s="150" t="s">
        <v>231</v>
      </c>
      <c r="F1153" s="150" t="s">
        <v>232</v>
      </c>
      <c r="G1153" s="150" t="s">
        <v>233</v>
      </c>
      <c r="H1153" s="150" t="s">
        <v>234</v>
      </c>
      <c r="I1153" s="150" t="s">
        <v>235</v>
      </c>
      <c r="J1153" s="150" t="s">
        <v>236</v>
      </c>
      <c r="K1153" s="150" t="s">
        <v>237</v>
      </c>
      <c r="L1153" s="150" t="s">
        <v>238</v>
      </c>
      <c r="M1153" s="150" t="s">
        <v>239</v>
      </c>
      <c r="N1153" s="150" t="s">
        <v>240</v>
      </c>
      <c r="O1153" s="150" t="s">
        <v>241</v>
      </c>
      <c r="P1153" s="150" t="s">
        <v>242</v>
      </c>
      <c r="Q1153" s="150" t="s">
        <v>244</v>
      </c>
      <c r="R1153" s="150" t="s">
        <v>247</v>
      </c>
      <c r="S1153" s="150" t="s">
        <v>248</v>
      </c>
      <c r="T1153" s="150" t="s">
        <v>304</v>
      </c>
      <c r="U1153" s="150" t="s">
        <v>249</v>
      </c>
      <c r="V1153" s="150" t="s">
        <v>250</v>
      </c>
      <c r="W1153" s="150" t="s">
        <v>252</v>
      </c>
      <c r="X1153" s="150" t="s">
        <v>255</v>
      </c>
      <c r="Y1153" s="150" t="s">
        <v>256</v>
      </c>
      <c r="Z1153" s="150" t="s">
        <v>257</v>
      </c>
      <c r="AA1153" s="150" t="s">
        <v>305</v>
      </c>
      <c r="AB1153" s="150" t="s">
        <v>259</v>
      </c>
      <c r="AC1153" s="150" t="s">
        <v>260</v>
      </c>
      <c r="AD1153" s="150" t="s">
        <v>263</v>
      </c>
      <c r="AE1153" s="150" t="s">
        <v>264</v>
      </c>
      <c r="AF1153" s="150" t="s">
        <v>265</v>
      </c>
      <c r="AG1153" s="150" t="s">
        <v>266</v>
      </c>
      <c r="AH1153" s="150" t="s">
        <v>267</v>
      </c>
      <c r="AI1153" s="151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 t="s">
        <v>3</v>
      </c>
    </row>
    <row r="1154" spans="1:65">
      <c r="A1154" s="30"/>
      <c r="B1154" s="19"/>
      <c r="C1154" s="9"/>
      <c r="D1154" s="10" t="s">
        <v>342</v>
      </c>
      <c r="E1154" s="11" t="s">
        <v>341</v>
      </c>
      <c r="F1154" s="11" t="s">
        <v>341</v>
      </c>
      <c r="G1154" s="11" t="s">
        <v>340</v>
      </c>
      <c r="H1154" s="11" t="s">
        <v>341</v>
      </c>
      <c r="I1154" s="11" t="s">
        <v>341</v>
      </c>
      <c r="J1154" s="11" t="s">
        <v>340</v>
      </c>
      <c r="K1154" s="11" t="s">
        <v>340</v>
      </c>
      <c r="L1154" s="11" t="s">
        <v>340</v>
      </c>
      <c r="M1154" s="11" t="s">
        <v>340</v>
      </c>
      <c r="N1154" s="11" t="s">
        <v>340</v>
      </c>
      <c r="O1154" s="11" t="s">
        <v>340</v>
      </c>
      <c r="P1154" s="11" t="s">
        <v>340</v>
      </c>
      <c r="Q1154" s="11" t="s">
        <v>340</v>
      </c>
      <c r="R1154" s="11" t="s">
        <v>340</v>
      </c>
      <c r="S1154" s="11" t="s">
        <v>341</v>
      </c>
      <c r="T1154" s="11" t="s">
        <v>341</v>
      </c>
      <c r="U1154" s="11" t="s">
        <v>342</v>
      </c>
      <c r="V1154" s="11" t="s">
        <v>341</v>
      </c>
      <c r="W1154" s="11" t="s">
        <v>342</v>
      </c>
      <c r="X1154" s="11" t="s">
        <v>342</v>
      </c>
      <c r="Y1154" s="11" t="s">
        <v>340</v>
      </c>
      <c r="Z1154" s="11" t="s">
        <v>342</v>
      </c>
      <c r="AA1154" s="11" t="s">
        <v>340</v>
      </c>
      <c r="AB1154" s="11" t="s">
        <v>341</v>
      </c>
      <c r="AC1154" s="11" t="s">
        <v>341</v>
      </c>
      <c r="AD1154" s="11" t="s">
        <v>342</v>
      </c>
      <c r="AE1154" s="11" t="s">
        <v>341</v>
      </c>
      <c r="AF1154" s="11" t="s">
        <v>340</v>
      </c>
      <c r="AG1154" s="11" t="s">
        <v>340</v>
      </c>
      <c r="AH1154" s="11" t="s">
        <v>343</v>
      </c>
      <c r="AI1154" s="151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9"/>
      <c r="C1155" s="9"/>
      <c r="D1155" s="26" t="s">
        <v>344</v>
      </c>
      <c r="E1155" s="26" t="s">
        <v>345</v>
      </c>
      <c r="F1155" s="26" t="s">
        <v>344</v>
      </c>
      <c r="G1155" s="26" t="s">
        <v>346</v>
      </c>
      <c r="H1155" s="26" t="s">
        <v>347</v>
      </c>
      <c r="I1155" s="26" t="s">
        <v>345</v>
      </c>
      <c r="J1155" s="26" t="s">
        <v>345</v>
      </c>
      <c r="K1155" s="26" t="s">
        <v>345</v>
      </c>
      <c r="L1155" s="26" t="s">
        <v>345</v>
      </c>
      <c r="M1155" s="26" t="s">
        <v>345</v>
      </c>
      <c r="N1155" s="26" t="s">
        <v>345</v>
      </c>
      <c r="O1155" s="26" t="s">
        <v>345</v>
      </c>
      <c r="P1155" s="26" t="s">
        <v>345</v>
      </c>
      <c r="Q1155" s="26" t="s">
        <v>348</v>
      </c>
      <c r="R1155" s="26" t="s">
        <v>345</v>
      </c>
      <c r="S1155" s="26" t="s">
        <v>344</v>
      </c>
      <c r="T1155" s="26" t="s">
        <v>345</v>
      </c>
      <c r="U1155" s="26" t="s">
        <v>344</v>
      </c>
      <c r="V1155" s="26" t="s">
        <v>346</v>
      </c>
      <c r="W1155" s="26" t="s">
        <v>347</v>
      </c>
      <c r="X1155" s="26" t="s">
        <v>344</v>
      </c>
      <c r="Y1155" s="26" t="s">
        <v>345</v>
      </c>
      <c r="Z1155" s="26" t="s">
        <v>345</v>
      </c>
      <c r="AA1155" s="26"/>
      <c r="AB1155" s="26" t="s">
        <v>344</v>
      </c>
      <c r="AC1155" s="26" t="s">
        <v>345</v>
      </c>
      <c r="AD1155" s="26" t="s">
        <v>345</v>
      </c>
      <c r="AE1155" s="26" t="s">
        <v>347</v>
      </c>
      <c r="AF1155" s="26" t="s">
        <v>347</v>
      </c>
      <c r="AG1155" s="26" t="s">
        <v>116</v>
      </c>
      <c r="AH1155" s="26" t="s">
        <v>345</v>
      </c>
      <c r="AI1155" s="151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2</v>
      </c>
    </row>
    <row r="1156" spans="1:65">
      <c r="A1156" s="30"/>
      <c r="B1156" s="18">
        <v>1</v>
      </c>
      <c r="C1156" s="14">
        <v>1</v>
      </c>
      <c r="D1156" s="223">
        <v>40</v>
      </c>
      <c r="E1156" s="223">
        <v>40</v>
      </c>
      <c r="F1156" s="223">
        <v>37</v>
      </c>
      <c r="G1156" s="223">
        <v>38</v>
      </c>
      <c r="H1156" s="223">
        <v>37.969785280368015</v>
      </c>
      <c r="I1156" s="223">
        <v>39.4</v>
      </c>
      <c r="J1156" s="223">
        <v>38</v>
      </c>
      <c r="K1156" s="223">
        <v>39</v>
      </c>
      <c r="L1156" s="223">
        <v>40</v>
      </c>
      <c r="M1156" s="223">
        <v>39</v>
      </c>
      <c r="N1156" s="223">
        <v>40</v>
      </c>
      <c r="O1156" s="223">
        <v>41</v>
      </c>
      <c r="P1156" s="223">
        <v>41</v>
      </c>
      <c r="Q1156" s="223">
        <v>41</v>
      </c>
      <c r="R1156" s="224">
        <v>45</v>
      </c>
      <c r="S1156" s="223">
        <v>39</v>
      </c>
      <c r="T1156" s="223">
        <v>38.9</v>
      </c>
      <c r="U1156" s="223">
        <v>38</v>
      </c>
      <c r="V1156" s="223">
        <v>40.6</v>
      </c>
      <c r="W1156" s="224">
        <v>35.299999999999997</v>
      </c>
      <c r="X1156" s="223">
        <v>38.399799999999999</v>
      </c>
      <c r="Y1156" s="223">
        <v>39.700000000000003</v>
      </c>
      <c r="Z1156" s="223">
        <v>37.000000000000007</v>
      </c>
      <c r="AA1156" s="223">
        <v>38.2606976590382</v>
      </c>
      <c r="AB1156" s="223">
        <v>36.5</v>
      </c>
      <c r="AC1156" s="223">
        <v>38</v>
      </c>
      <c r="AD1156" s="223">
        <v>40.790517222842851</v>
      </c>
      <c r="AE1156" s="223">
        <v>41</v>
      </c>
      <c r="AF1156" s="223">
        <v>41</v>
      </c>
      <c r="AG1156" s="223">
        <v>40</v>
      </c>
      <c r="AH1156" s="223">
        <v>41.439</v>
      </c>
      <c r="AI1156" s="225"/>
      <c r="AJ1156" s="226"/>
      <c r="AK1156" s="226"/>
      <c r="AL1156" s="226"/>
      <c r="AM1156" s="226"/>
      <c r="AN1156" s="226"/>
      <c r="AO1156" s="226"/>
      <c r="AP1156" s="226"/>
      <c r="AQ1156" s="226"/>
      <c r="AR1156" s="226"/>
      <c r="AS1156" s="226"/>
      <c r="AT1156" s="226"/>
      <c r="AU1156" s="226"/>
      <c r="AV1156" s="226"/>
      <c r="AW1156" s="226"/>
      <c r="AX1156" s="226"/>
      <c r="AY1156" s="226"/>
      <c r="AZ1156" s="226"/>
      <c r="BA1156" s="226"/>
      <c r="BB1156" s="226"/>
      <c r="BC1156" s="226"/>
      <c r="BD1156" s="226"/>
      <c r="BE1156" s="226"/>
      <c r="BF1156" s="226"/>
      <c r="BG1156" s="226"/>
      <c r="BH1156" s="226"/>
      <c r="BI1156" s="226"/>
      <c r="BJ1156" s="226"/>
      <c r="BK1156" s="226"/>
      <c r="BL1156" s="226"/>
      <c r="BM1156" s="227">
        <v>1</v>
      </c>
    </row>
    <row r="1157" spans="1:65">
      <c r="A1157" s="30"/>
      <c r="B1157" s="19">
        <v>1</v>
      </c>
      <c r="C1157" s="9">
        <v>2</v>
      </c>
      <c r="D1157" s="228">
        <v>40</v>
      </c>
      <c r="E1157" s="228">
        <v>39</v>
      </c>
      <c r="F1157" s="228">
        <v>38</v>
      </c>
      <c r="G1157" s="228">
        <v>37</v>
      </c>
      <c r="H1157" s="228">
        <v>36.236332808810417</v>
      </c>
      <c r="I1157" s="228">
        <v>39.799999999999997</v>
      </c>
      <c r="J1157" s="230">
        <v>83</v>
      </c>
      <c r="K1157" s="228">
        <v>38</v>
      </c>
      <c r="L1157" s="228">
        <v>40</v>
      </c>
      <c r="M1157" s="228">
        <v>40</v>
      </c>
      <c r="N1157" s="228">
        <v>41</v>
      </c>
      <c r="O1157" s="228">
        <v>40</v>
      </c>
      <c r="P1157" s="228">
        <v>40</v>
      </c>
      <c r="Q1157" s="228">
        <v>41.8</v>
      </c>
      <c r="R1157" s="229">
        <v>45</v>
      </c>
      <c r="S1157" s="228">
        <v>42</v>
      </c>
      <c r="T1157" s="228">
        <v>40</v>
      </c>
      <c r="U1157" s="228">
        <v>38</v>
      </c>
      <c r="V1157" s="228">
        <v>41.1</v>
      </c>
      <c r="W1157" s="229">
        <v>36.5</v>
      </c>
      <c r="X1157" s="228">
        <v>38.772799999999997</v>
      </c>
      <c r="Y1157" s="228">
        <v>39.200000000000003</v>
      </c>
      <c r="Z1157" s="228">
        <v>37.000000000000007</v>
      </c>
      <c r="AA1157" s="228">
        <v>38.242573079257397</v>
      </c>
      <c r="AB1157" s="228">
        <v>38.5</v>
      </c>
      <c r="AC1157" s="228">
        <v>38</v>
      </c>
      <c r="AD1157" s="228">
        <v>40.88224215267914</v>
      </c>
      <c r="AE1157" s="228">
        <v>41</v>
      </c>
      <c r="AF1157" s="228">
        <v>40</v>
      </c>
      <c r="AG1157" s="228">
        <v>40</v>
      </c>
      <c r="AH1157" s="228">
        <v>40.42</v>
      </c>
      <c r="AI1157" s="225"/>
      <c r="AJ1157" s="226"/>
      <c r="AK1157" s="226"/>
      <c r="AL1157" s="226"/>
      <c r="AM1157" s="226"/>
      <c r="AN1157" s="226"/>
      <c r="AO1157" s="226"/>
      <c r="AP1157" s="226"/>
      <c r="AQ1157" s="226"/>
      <c r="AR1157" s="226"/>
      <c r="AS1157" s="226"/>
      <c r="AT1157" s="226"/>
      <c r="AU1157" s="226"/>
      <c r="AV1157" s="226"/>
      <c r="AW1157" s="226"/>
      <c r="AX1157" s="226"/>
      <c r="AY1157" s="226"/>
      <c r="AZ1157" s="226"/>
      <c r="BA1157" s="226"/>
      <c r="BB1157" s="226"/>
      <c r="BC1157" s="226"/>
      <c r="BD1157" s="226"/>
      <c r="BE1157" s="226"/>
      <c r="BF1157" s="226"/>
      <c r="BG1157" s="226"/>
      <c r="BH1157" s="226"/>
      <c r="BI1157" s="226"/>
      <c r="BJ1157" s="226"/>
      <c r="BK1157" s="226"/>
      <c r="BL1157" s="226"/>
      <c r="BM1157" s="227">
        <v>31</v>
      </c>
    </row>
    <row r="1158" spans="1:65">
      <c r="A1158" s="30"/>
      <c r="B1158" s="19">
        <v>1</v>
      </c>
      <c r="C1158" s="9">
        <v>3</v>
      </c>
      <c r="D1158" s="228">
        <v>40</v>
      </c>
      <c r="E1158" s="228">
        <v>41</v>
      </c>
      <c r="F1158" s="228">
        <v>37</v>
      </c>
      <c r="G1158" s="228">
        <v>38</v>
      </c>
      <c r="H1158" s="228">
        <v>37.777943875442119</v>
      </c>
      <c r="I1158" s="228">
        <v>39.6</v>
      </c>
      <c r="J1158" s="228">
        <v>40</v>
      </c>
      <c r="K1158" s="228">
        <v>39</v>
      </c>
      <c r="L1158" s="228">
        <v>39</v>
      </c>
      <c r="M1158" s="228">
        <v>40</v>
      </c>
      <c r="N1158" s="228">
        <v>40</v>
      </c>
      <c r="O1158" s="228">
        <v>41</v>
      </c>
      <c r="P1158" s="228">
        <v>40</v>
      </c>
      <c r="Q1158" s="228">
        <v>38.200000000000003</v>
      </c>
      <c r="R1158" s="229">
        <v>46</v>
      </c>
      <c r="S1158" s="228">
        <v>40</v>
      </c>
      <c r="T1158" s="228">
        <v>41.9</v>
      </c>
      <c r="U1158" s="228">
        <v>38</v>
      </c>
      <c r="V1158" s="228">
        <v>40.9</v>
      </c>
      <c r="W1158" s="229">
        <v>33.299999999999997</v>
      </c>
      <c r="X1158" s="228">
        <v>38.729599999999998</v>
      </c>
      <c r="Y1158" s="228">
        <v>39.799999999999997</v>
      </c>
      <c r="Z1158" s="228">
        <v>37.000000000000007</v>
      </c>
      <c r="AA1158" s="228">
        <v>37.991361229307799</v>
      </c>
      <c r="AB1158" s="228">
        <v>37</v>
      </c>
      <c r="AC1158" s="228">
        <v>39</v>
      </c>
      <c r="AD1158" s="228">
        <v>39.714776483897637</v>
      </c>
      <c r="AE1158" s="228">
        <v>41</v>
      </c>
      <c r="AF1158" s="228">
        <v>39</v>
      </c>
      <c r="AG1158" s="228">
        <v>42</v>
      </c>
      <c r="AH1158" s="228">
        <v>41.13</v>
      </c>
      <c r="AI1158" s="225"/>
      <c r="AJ1158" s="226"/>
      <c r="AK1158" s="226"/>
      <c r="AL1158" s="226"/>
      <c r="AM1158" s="226"/>
      <c r="AN1158" s="226"/>
      <c r="AO1158" s="226"/>
      <c r="AP1158" s="226"/>
      <c r="AQ1158" s="226"/>
      <c r="AR1158" s="226"/>
      <c r="AS1158" s="226"/>
      <c r="AT1158" s="226"/>
      <c r="AU1158" s="226"/>
      <c r="AV1158" s="226"/>
      <c r="AW1158" s="226"/>
      <c r="AX1158" s="226"/>
      <c r="AY1158" s="226"/>
      <c r="AZ1158" s="226"/>
      <c r="BA1158" s="226"/>
      <c r="BB1158" s="226"/>
      <c r="BC1158" s="226"/>
      <c r="BD1158" s="226"/>
      <c r="BE1158" s="226"/>
      <c r="BF1158" s="226"/>
      <c r="BG1158" s="226"/>
      <c r="BH1158" s="226"/>
      <c r="BI1158" s="226"/>
      <c r="BJ1158" s="226"/>
      <c r="BK1158" s="226"/>
      <c r="BL1158" s="226"/>
      <c r="BM1158" s="227">
        <v>16</v>
      </c>
    </row>
    <row r="1159" spans="1:65">
      <c r="A1159" s="30"/>
      <c r="B1159" s="19">
        <v>1</v>
      </c>
      <c r="C1159" s="9">
        <v>4</v>
      </c>
      <c r="D1159" s="228">
        <v>40</v>
      </c>
      <c r="E1159" s="228">
        <v>41</v>
      </c>
      <c r="F1159" s="228">
        <v>38</v>
      </c>
      <c r="G1159" s="228">
        <v>37</v>
      </c>
      <c r="H1159" s="228">
        <v>37.811695145440041</v>
      </c>
      <c r="I1159" s="228">
        <v>36.6</v>
      </c>
      <c r="J1159" s="228">
        <v>39</v>
      </c>
      <c r="K1159" s="228">
        <v>38</v>
      </c>
      <c r="L1159" s="228">
        <v>40</v>
      </c>
      <c r="M1159" s="228">
        <v>40</v>
      </c>
      <c r="N1159" s="228">
        <v>41</v>
      </c>
      <c r="O1159" s="228">
        <v>40</v>
      </c>
      <c r="P1159" s="228">
        <v>40</v>
      </c>
      <c r="Q1159" s="228">
        <v>40.700000000000003</v>
      </c>
      <c r="R1159" s="229">
        <v>46</v>
      </c>
      <c r="S1159" s="228">
        <v>42</v>
      </c>
      <c r="T1159" s="228">
        <v>40.5</v>
      </c>
      <c r="U1159" s="228">
        <v>38</v>
      </c>
      <c r="V1159" s="228">
        <v>41.3</v>
      </c>
      <c r="W1159" s="229">
        <v>32.4</v>
      </c>
      <c r="X1159" s="228">
        <v>38.620199999999997</v>
      </c>
      <c r="Y1159" s="228">
        <v>40.6</v>
      </c>
      <c r="Z1159" s="228">
        <v>39</v>
      </c>
      <c r="AA1159" s="228">
        <v>38.3092733396212</v>
      </c>
      <c r="AB1159" s="228">
        <v>38</v>
      </c>
      <c r="AC1159" s="228">
        <v>38</v>
      </c>
      <c r="AD1159" s="228">
        <v>41.156394919735689</v>
      </c>
      <c r="AE1159" s="228">
        <v>41</v>
      </c>
      <c r="AF1159" s="228">
        <v>40</v>
      </c>
      <c r="AG1159" s="228">
        <v>41</v>
      </c>
      <c r="AH1159" s="228">
        <v>40.049999999999997</v>
      </c>
      <c r="AI1159" s="225"/>
      <c r="AJ1159" s="226"/>
      <c r="AK1159" s="226"/>
      <c r="AL1159" s="226"/>
      <c r="AM1159" s="226"/>
      <c r="AN1159" s="226"/>
      <c r="AO1159" s="226"/>
      <c r="AP1159" s="226"/>
      <c r="AQ1159" s="226"/>
      <c r="AR1159" s="226"/>
      <c r="AS1159" s="226"/>
      <c r="AT1159" s="226"/>
      <c r="AU1159" s="226"/>
      <c r="AV1159" s="226"/>
      <c r="AW1159" s="226"/>
      <c r="AX1159" s="226"/>
      <c r="AY1159" s="226"/>
      <c r="AZ1159" s="226"/>
      <c r="BA1159" s="226"/>
      <c r="BB1159" s="226"/>
      <c r="BC1159" s="226"/>
      <c r="BD1159" s="226"/>
      <c r="BE1159" s="226"/>
      <c r="BF1159" s="226"/>
      <c r="BG1159" s="226"/>
      <c r="BH1159" s="226"/>
      <c r="BI1159" s="226"/>
      <c r="BJ1159" s="226"/>
      <c r="BK1159" s="226"/>
      <c r="BL1159" s="226"/>
      <c r="BM1159" s="227">
        <v>39.359092664236208</v>
      </c>
    </row>
    <row r="1160" spans="1:65">
      <c r="A1160" s="30"/>
      <c r="B1160" s="19">
        <v>1</v>
      </c>
      <c r="C1160" s="9">
        <v>5</v>
      </c>
      <c r="D1160" s="228">
        <v>39</v>
      </c>
      <c r="E1160" s="228">
        <v>39</v>
      </c>
      <c r="F1160" s="228">
        <v>38</v>
      </c>
      <c r="G1160" s="228">
        <v>37</v>
      </c>
      <c r="H1160" s="228">
        <v>35.807202302914419</v>
      </c>
      <c r="I1160" s="228">
        <v>38.5</v>
      </c>
      <c r="J1160" s="228">
        <v>39</v>
      </c>
      <c r="K1160" s="228">
        <v>38</v>
      </c>
      <c r="L1160" s="228">
        <v>38</v>
      </c>
      <c r="M1160" s="228">
        <v>38</v>
      </c>
      <c r="N1160" s="228">
        <v>39</v>
      </c>
      <c r="O1160" s="228">
        <v>40</v>
      </c>
      <c r="P1160" s="228">
        <v>43</v>
      </c>
      <c r="Q1160" s="228">
        <v>40.6</v>
      </c>
      <c r="R1160" s="229">
        <v>45</v>
      </c>
      <c r="S1160" s="228">
        <v>39</v>
      </c>
      <c r="T1160" s="228">
        <v>38.4</v>
      </c>
      <c r="U1160" s="228">
        <v>37</v>
      </c>
      <c r="V1160" s="228">
        <v>41.3</v>
      </c>
      <c r="W1160" s="229">
        <v>36.9</v>
      </c>
      <c r="X1160" s="228">
        <v>38.7682</v>
      </c>
      <c r="Y1160" s="228">
        <v>39.799999999999997</v>
      </c>
      <c r="Z1160" s="228">
        <v>40</v>
      </c>
      <c r="AA1160" s="228">
        <v>38.352328935149004</v>
      </c>
      <c r="AB1160" s="228">
        <v>39.5</v>
      </c>
      <c r="AC1160" s="228">
        <v>39</v>
      </c>
      <c r="AD1160" s="228">
        <v>39.999784540365027</v>
      </c>
      <c r="AE1160" s="228">
        <v>42</v>
      </c>
      <c r="AF1160" s="228">
        <v>39</v>
      </c>
      <c r="AG1160" s="228">
        <v>40</v>
      </c>
      <c r="AH1160" s="228">
        <v>40.659999999999997</v>
      </c>
      <c r="AI1160" s="225"/>
      <c r="AJ1160" s="226"/>
      <c r="AK1160" s="226"/>
      <c r="AL1160" s="226"/>
      <c r="AM1160" s="226"/>
      <c r="AN1160" s="226"/>
      <c r="AO1160" s="226"/>
      <c r="AP1160" s="226"/>
      <c r="AQ1160" s="226"/>
      <c r="AR1160" s="226"/>
      <c r="AS1160" s="226"/>
      <c r="AT1160" s="226"/>
      <c r="AU1160" s="226"/>
      <c r="AV1160" s="226"/>
      <c r="AW1160" s="226"/>
      <c r="AX1160" s="226"/>
      <c r="AY1160" s="226"/>
      <c r="AZ1160" s="226"/>
      <c r="BA1160" s="226"/>
      <c r="BB1160" s="226"/>
      <c r="BC1160" s="226"/>
      <c r="BD1160" s="226"/>
      <c r="BE1160" s="226"/>
      <c r="BF1160" s="226"/>
      <c r="BG1160" s="226"/>
      <c r="BH1160" s="226"/>
      <c r="BI1160" s="226"/>
      <c r="BJ1160" s="226"/>
      <c r="BK1160" s="226"/>
      <c r="BL1160" s="226"/>
      <c r="BM1160" s="227">
        <v>123</v>
      </c>
    </row>
    <row r="1161" spans="1:65">
      <c r="A1161" s="30"/>
      <c r="B1161" s="19">
        <v>1</v>
      </c>
      <c r="C1161" s="9">
        <v>6</v>
      </c>
      <c r="D1161" s="228">
        <v>40</v>
      </c>
      <c r="E1161" s="228">
        <v>40</v>
      </c>
      <c r="F1161" s="228">
        <v>38</v>
      </c>
      <c r="G1161" s="228">
        <v>37</v>
      </c>
      <c r="H1161" s="228">
        <v>36.687565347657319</v>
      </c>
      <c r="I1161" s="228">
        <v>38.5</v>
      </c>
      <c r="J1161" s="228">
        <v>37</v>
      </c>
      <c r="K1161" s="228">
        <v>39</v>
      </c>
      <c r="L1161" s="228">
        <v>39</v>
      </c>
      <c r="M1161" s="228">
        <v>39</v>
      </c>
      <c r="N1161" s="228">
        <v>40</v>
      </c>
      <c r="O1161" s="228">
        <v>40</v>
      </c>
      <c r="P1161" s="228">
        <v>42</v>
      </c>
      <c r="Q1161" s="228">
        <v>40.700000000000003</v>
      </c>
      <c r="R1161" s="229">
        <v>46</v>
      </c>
      <c r="S1161" s="228">
        <v>40</v>
      </c>
      <c r="T1161" s="228">
        <v>39.799999999999997</v>
      </c>
      <c r="U1161" s="228">
        <v>41</v>
      </c>
      <c r="V1161" s="228">
        <v>40.9</v>
      </c>
      <c r="W1161" s="229">
        <v>33</v>
      </c>
      <c r="X1161" s="228">
        <v>38.561999999999998</v>
      </c>
      <c r="Y1161" s="230">
        <v>43.3</v>
      </c>
      <c r="Z1161" s="228">
        <v>38</v>
      </c>
      <c r="AA1161" s="228">
        <v>38.652559214670603</v>
      </c>
      <c r="AB1161" s="228">
        <v>36</v>
      </c>
      <c r="AC1161" s="228">
        <v>38</v>
      </c>
      <c r="AD1161" s="228">
        <v>41.677490039904043</v>
      </c>
      <c r="AE1161" s="228">
        <v>41</v>
      </c>
      <c r="AF1161" s="228">
        <v>40</v>
      </c>
      <c r="AG1161" s="228">
        <v>40</v>
      </c>
      <c r="AH1161" s="228">
        <v>39.590000000000003</v>
      </c>
      <c r="AI1161" s="225"/>
      <c r="AJ1161" s="226"/>
      <c r="AK1161" s="226"/>
      <c r="AL1161" s="226"/>
      <c r="AM1161" s="226"/>
      <c r="AN1161" s="226"/>
      <c r="AO1161" s="226"/>
      <c r="AP1161" s="226"/>
      <c r="AQ1161" s="226"/>
      <c r="AR1161" s="226"/>
      <c r="AS1161" s="226"/>
      <c r="AT1161" s="226"/>
      <c r="AU1161" s="226"/>
      <c r="AV1161" s="226"/>
      <c r="AW1161" s="226"/>
      <c r="AX1161" s="226"/>
      <c r="AY1161" s="226"/>
      <c r="AZ1161" s="226"/>
      <c r="BA1161" s="226"/>
      <c r="BB1161" s="226"/>
      <c r="BC1161" s="226"/>
      <c r="BD1161" s="226"/>
      <c r="BE1161" s="226"/>
      <c r="BF1161" s="226"/>
      <c r="BG1161" s="226"/>
      <c r="BH1161" s="226"/>
      <c r="BI1161" s="226"/>
      <c r="BJ1161" s="226"/>
      <c r="BK1161" s="226"/>
      <c r="BL1161" s="226"/>
      <c r="BM1161" s="231"/>
    </row>
    <row r="1162" spans="1:65">
      <c r="A1162" s="30"/>
      <c r="B1162" s="20" t="s">
        <v>275</v>
      </c>
      <c r="C1162" s="12"/>
      <c r="D1162" s="232">
        <v>39.833333333333336</v>
      </c>
      <c r="E1162" s="232">
        <v>40</v>
      </c>
      <c r="F1162" s="232">
        <v>37.666666666666664</v>
      </c>
      <c r="G1162" s="232">
        <v>37.333333333333336</v>
      </c>
      <c r="H1162" s="232">
        <v>37.048420793438723</v>
      </c>
      <c r="I1162" s="232">
        <v>38.733333333333327</v>
      </c>
      <c r="J1162" s="232">
        <v>46</v>
      </c>
      <c r="K1162" s="232">
        <v>38.5</v>
      </c>
      <c r="L1162" s="232">
        <v>39.333333333333336</v>
      </c>
      <c r="M1162" s="232">
        <v>39.333333333333336</v>
      </c>
      <c r="N1162" s="232">
        <v>40.166666666666664</v>
      </c>
      <c r="O1162" s="232">
        <v>40.333333333333336</v>
      </c>
      <c r="P1162" s="232">
        <v>41</v>
      </c>
      <c r="Q1162" s="232">
        <v>40.5</v>
      </c>
      <c r="R1162" s="232">
        <v>45.5</v>
      </c>
      <c r="S1162" s="232">
        <v>40.333333333333336</v>
      </c>
      <c r="T1162" s="232">
        <v>39.916666666666664</v>
      </c>
      <c r="U1162" s="232">
        <v>38.333333333333336</v>
      </c>
      <c r="V1162" s="232">
        <v>41.016666666666666</v>
      </c>
      <c r="W1162" s="232">
        <v>34.56666666666667</v>
      </c>
      <c r="X1162" s="232">
        <v>38.642099999999999</v>
      </c>
      <c r="Y1162" s="232">
        <v>40.400000000000006</v>
      </c>
      <c r="Z1162" s="232">
        <v>38.000000000000007</v>
      </c>
      <c r="AA1162" s="232">
        <v>38.301465576174031</v>
      </c>
      <c r="AB1162" s="232">
        <v>37.583333333333336</v>
      </c>
      <c r="AC1162" s="232">
        <v>38.333333333333336</v>
      </c>
      <c r="AD1162" s="232">
        <v>40.703534226570731</v>
      </c>
      <c r="AE1162" s="232">
        <v>41.166666666666664</v>
      </c>
      <c r="AF1162" s="232">
        <v>39.833333333333336</v>
      </c>
      <c r="AG1162" s="232">
        <v>40.5</v>
      </c>
      <c r="AH1162" s="232">
        <v>40.548166666666667</v>
      </c>
      <c r="AI1162" s="225"/>
      <c r="AJ1162" s="226"/>
      <c r="AK1162" s="226"/>
      <c r="AL1162" s="226"/>
      <c r="AM1162" s="226"/>
      <c r="AN1162" s="226"/>
      <c r="AO1162" s="226"/>
      <c r="AP1162" s="226"/>
      <c r="AQ1162" s="226"/>
      <c r="AR1162" s="226"/>
      <c r="AS1162" s="226"/>
      <c r="AT1162" s="226"/>
      <c r="AU1162" s="226"/>
      <c r="AV1162" s="226"/>
      <c r="AW1162" s="226"/>
      <c r="AX1162" s="226"/>
      <c r="AY1162" s="226"/>
      <c r="AZ1162" s="226"/>
      <c r="BA1162" s="226"/>
      <c r="BB1162" s="226"/>
      <c r="BC1162" s="226"/>
      <c r="BD1162" s="226"/>
      <c r="BE1162" s="226"/>
      <c r="BF1162" s="226"/>
      <c r="BG1162" s="226"/>
      <c r="BH1162" s="226"/>
      <c r="BI1162" s="226"/>
      <c r="BJ1162" s="226"/>
      <c r="BK1162" s="226"/>
      <c r="BL1162" s="226"/>
      <c r="BM1162" s="231"/>
    </row>
    <row r="1163" spans="1:65">
      <c r="A1163" s="30"/>
      <c r="B1163" s="3" t="s">
        <v>276</v>
      </c>
      <c r="C1163" s="29"/>
      <c r="D1163" s="228">
        <v>40</v>
      </c>
      <c r="E1163" s="228">
        <v>40</v>
      </c>
      <c r="F1163" s="228">
        <v>38</v>
      </c>
      <c r="G1163" s="228">
        <v>37</v>
      </c>
      <c r="H1163" s="228">
        <v>37.232754611549723</v>
      </c>
      <c r="I1163" s="228">
        <v>38.950000000000003</v>
      </c>
      <c r="J1163" s="228">
        <v>39</v>
      </c>
      <c r="K1163" s="228">
        <v>38.5</v>
      </c>
      <c r="L1163" s="228">
        <v>39.5</v>
      </c>
      <c r="M1163" s="228">
        <v>39.5</v>
      </c>
      <c r="N1163" s="228">
        <v>40</v>
      </c>
      <c r="O1163" s="228">
        <v>40</v>
      </c>
      <c r="P1163" s="228">
        <v>40.5</v>
      </c>
      <c r="Q1163" s="228">
        <v>40.700000000000003</v>
      </c>
      <c r="R1163" s="228">
        <v>45.5</v>
      </c>
      <c r="S1163" s="228">
        <v>40</v>
      </c>
      <c r="T1163" s="228">
        <v>39.9</v>
      </c>
      <c r="U1163" s="228">
        <v>38</v>
      </c>
      <c r="V1163" s="228">
        <v>41</v>
      </c>
      <c r="W1163" s="228">
        <v>34.299999999999997</v>
      </c>
      <c r="X1163" s="228">
        <v>38.674899999999994</v>
      </c>
      <c r="Y1163" s="228">
        <v>39.799999999999997</v>
      </c>
      <c r="Z1163" s="228">
        <v>37.5</v>
      </c>
      <c r="AA1163" s="228">
        <v>38.2849854993297</v>
      </c>
      <c r="AB1163" s="228">
        <v>37.5</v>
      </c>
      <c r="AC1163" s="228">
        <v>38</v>
      </c>
      <c r="AD1163" s="228">
        <v>40.836379687760996</v>
      </c>
      <c r="AE1163" s="228">
        <v>41</v>
      </c>
      <c r="AF1163" s="228">
        <v>40</v>
      </c>
      <c r="AG1163" s="228">
        <v>40</v>
      </c>
      <c r="AH1163" s="228">
        <v>40.54</v>
      </c>
      <c r="AI1163" s="225"/>
      <c r="AJ1163" s="226"/>
      <c r="AK1163" s="226"/>
      <c r="AL1163" s="226"/>
      <c r="AM1163" s="226"/>
      <c r="AN1163" s="226"/>
      <c r="AO1163" s="226"/>
      <c r="AP1163" s="226"/>
      <c r="AQ1163" s="226"/>
      <c r="AR1163" s="226"/>
      <c r="AS1163" s="226"/>
      <c r="AT1163" s="226"/>
      <c r="AU1163" s="226"/>
      <c r="AV1163" s="226"/>
      <c r="AW1163" s="226"/>
      <c r="AX1163" s="226"/>
      <c r="AY1163" s="226"/>
      <c r="AZ1163" s="226"/>
      <c r="BA1163" s="226"/>
      <c r="BB1163" s="226"/>
      <c r="BC1163" s="226"/>
      <c r="BD1163" s="226"/>
      <c r="BE1163" s="226"/>
      <c r="BF1163" s="226"/>
      <c r="BG1163" s="226"/>
      <c r="BH1163" s="226"/>
      <c r="BI1163" s="226"/>
      <c r="BJ1163" s="226"/>
      <c r="BK1163" s="226"/>
      <c r="BL1163" s="226"/>
      <c r="BM1163" s="231"/>
    </row>
    <row r="1164" spans="1:65">
      <c r="A1164" s="30"/>
      <c r="B1164" s="3" t="s">
        <v>277</v>
      </c>
      <c r="C1164" s="29"/>
      <c r="D1164" s="24">
        <v>0.40824829046386302</v>
      </c>
      <c r="E1164" s="24">
        <v>0.89442719099991586</v>
      </c>
      <c r="F1164" s="24">
        <v>0.51639777949432231</v>
      </c>
      <c r="G1164" s="24">
        <v>0.51639777949432231</v>
      </c>
      <c r="H1164" s="24">
        <v>0.92671797976735448</v>
      </c>
      <c r="I1164" s="24">
        <v>1.1826523862347145</v>
      </c>
      <c r="J1164" s="24">
        <v>18.154889148656348</v>
      </c>
      <c r="K1164" s="24">
        <v>0.54772255750516607</v>
      </c>
      <c r="L1164" s="24">
        <v>0.81649658092772603</v>
      </c>
      <c r="M1164" s="24">
        <v>0.81649658092772603</v>
      </c>
      <c r="N1164" s="24">
        <v>0.752772652709081</v>
      </c>
      <c r="O1164" s="24">
        <v>0.51639777949432231</v>
      </c>
      <c r="P1164" s="24">
        <v>1.2649110640673518</v>
      </c>
      <c r="Q1164" s="24">
        <v>1.2099586769803323</v>
      </c>
      <c r="R1164" s="24">
        <v>0.54772255750516607</v>
      </c>
      <c r="S1164" s="24">
        <v>1.3662601021279464</v>
      </c>
      <c r="T1164" s="24">
        <v>1.235178799472638</v>
      </c>
      <c r="U1164" s="24">
        <v>1.3662601021279464</v>
      </c>
      <c r="V1164" s="24">
        <v>0.27141603981096246</v>
      </c>
      <c r="W1164" s="24">
        <v>1.9221515722405107</v>
      </c>
      <c r="X1164" s="24">
        <v>0.14577027131757681</v>
      </c>
      <c r="Y1164" s="24">
        <v>1.4899664425751327</v>
      </c>
      <c r="Z1164" s="24">
        <v>1.2649110640673484</v>
      </c>
      <c r="AA1164" s="24">
        <v>0.21317121787662968</v>
      </c>
      <c r="AB1164" s="24">
        <v>1.3197221929886103</v>
      </c>
      <c r="AC1164" s="24">
        <v>0.51639777949432231</v>
      </c>
      <c r="AD1164" s="24">
        <v>0.73021651484537964</v>
      </c>
      <c r="AE1164" s="24">
        <v>0.40824829046386302</v>
      </c>
      <c r="AF1164" s="24">
        <v>0.752772652709081</v>
      </c>
      <c r="AG1164" s="24">
        <v>0.83666002653407556</v>
      </c>
      <c r="AH1164" s="24">
        <v>0.68224641198519054</v>
      </c>
      <c r="AI1164" s="151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86</v>
      </c>
      <c r="C1165" s="29"/>
      <c r="D1165" s="13">
        <v>1.0248911057670201E-2</v>
      </c>
      <c r="E1165" s="13">
        <v>2.2360679774997897E-2</v>
      </c>
      <c r="F1165" s="13">
        <v>1.3709675561796168E-2</v>
      </c>
      <c r="G1165" s="13">
        <v>1.3832083379312203E-2</v>
      </c>
      <c r="H1165" s="13">
        <v>2.5013697208154047E-2</v>
      </c>
      <c r="I1165" s="13">
        <v>3.053319413686871E-2</v>
      </c>
      <c r="J1165" s="13">
        <v>0.39467150323165973</v>
      </c>
      <c r="K1165" s="13">
        <v>1.4226559935199119E-2</v>
      </c>
      <c r="L1165" s="13">
        <v>2.0758387650704899E-2</v>
      </c>
      <c r="M1165" s="13">
        <v>2.0758387650704899E-2</v>
      </c>
      <c r="N1165" s="13">
        <v>1.8741227868275877E-2</v>
      </c>
      <c r="O1165" s="13">
        <v>1.2803250731264188E-2</v>
      </c>
      <c r="P1165" s="13">
        <v>3.0851489367496383E-2</v>
      </c>
      <c r="Q1165" s="13">
        <v>2.9875522888403266E-2</v>
      </c>
      <c r="R1165" s="13">
        <v>1.2037858406706946E-2</v>
      </c>
      <c r="S1165" s="13">
        <v>3.3874217408130902E-2</v>
      </c>
      <c r="T1165" s="13">
        <v>3.0943936521235192E-2</v>
      </c>
      <c r="U1165" s="13">
        <v>3.5641567881598599E-2</v>
      </c>
      <c r="V1165" s="13">
        <v>6.6172134858422382E-3</v>
      </c>
      <c r="W1165" s="13">
        <v>5.5607085021422677E-2</v>
      </c>
      <c r="X1165" s="13">
        <v>3.772317532369535E-3</v>
      </c>
      <c r="Y1165" s="13">
        <v>3.6880357489483477E-2</v>
      </c>
      <c r="Z1165" s="13">
        <v>3.3287133264930213E-2</v>
      </c>
      <c r="AA1165" s="13">
        <v>5.5656151708522571E-3</v>
      </c>
      <c r="AB1165" s="13">
        <v>3.5114559458676989E-2</v>
      </c>
      <c r="AC1165" s="13">
        <v>1.3471246421591017E-2</v>
      </c>
      <c r="AD1165" s="13">
        <v>1.7939879883174959E-2</v>
      </c>
      <c r="AE1165" s="13">
        <v>9.9169625213893862E-3</v>
      </c>
      <c r="AF1165" s="13">
        <v>1.8898058227006218E-2</v>
      </c>
      <c r="AG1165" s="13">
        <v>2.065827226010063E-2</v>
      </c>
      <c r="AH1165" s="13">
        <v>1.6825579750466085E-2</v>
      </c>
      <c r="AI1165" s="151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278</v>
      </c>
      <c r="C1166" s="29"/>
      <c r="D1166" s="13">
        <v>1.2049075245274876E-2</v>
      </c>
      <c r="E1166" s="13">
        <v>1.6283590204460019E-2</v>
      </c>
      <c r="F1166" s="13">
        <v>-4.2999619224133534E-2</v>
      </c>
      <c r="G1166" s="13">
        <v>-5.1468649142503931E-2</v>
      </c>
      <c r="H1166" s="13">
        <v>-5.8707447615963138E-2</v>
      </c>
      <c r="I1166" s="13">
        <v>-1.5898723485348043E-2</v>
      </c>
      <c r="J1166" s="13">
        <v>0.16872612873512915</v>
      </c>
      <c r="K1166" s="13">
        <v>-2.1827044428207154E-2</v>
      </c>
      <c r="L1166" s="13">
        <v>-6.5446963228088517E-4</v>
      </c>
      <c r="M1166" s="13">
        <v>-6.5446963228088517E-4</v>
      </c>
      <c r="N1166" s="13">
        <v>2.0518105163645162E-2</v>
      </c>
      <c r="O1166" s="13">
        <v>2.4752620122830526E-2</v>
      </c>
      <c r="P1166" s="13">
        <v>4.1690679959571542E-2</v>
      </c>
      <c r="Q1166" s="13">
        <v>2.8987135082015891E-2</v>
      </c>
      <c r="R1166" s="13">
        <v>0.15602258385757328</v>
      </c>
      <c r="S1166" s="13">
        <v>2.4752620122830526E-2</v>
      </c>
      <c r="T1166" s="13">
        <v>1.4166332724867337E-2</v>
      </c>
      <c r="U1166" s="13">
        <v>-2.6061559387392408E-2</v>
      </c>
      <c r="V1166" s="13">
        <v>4.2114131455490034E-2</v>
      </c>
      <c r="W1166" s="13">
        <v>-0.12176159746497905</v>
      </c>
      <c r="X1166" s="13">
        <v>-1.8216696974005853E-2</v>
      </c>
      <c r="Y1166" s="13">
        <v>2.6446426106504717E-2</v>
      </c>
      <c r="Z1166" s="13">
        <v>-3.4530589305762804E-2</v>
      </c>
      <c r="AA1166" s="13">
        <v>-2.6871226353832878E-2</v>
      </c>
      <c r="AB1166" s="13">
        <v>-4.5116876703725994E-2</v>
      </c>
      <c r="AC1166" s="13">
        <v>-2.6061559387392408E-2</v>
      </c>
      <c r="AD1166" s="13">
        <v>3.415834744473556E-2</v>
      </c>
      <c r="AE1166" s="13">
        <v>4.5925194918756684E-2</v>
      </c>
      <c r="AF1166" s="13">
        <v>1.2049075245274876E-2</v>
      </c>
      <c r="AG1166" s="13">
        <v>2.8987135082015891E-2</v>
      </c>
      <c r="AH1166" s="13">
        <v>3.0210909905220351E-2</v>
      </c>
      <c r="AI1166" s="151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46" t="s">
        <v>279</v>
      </c>
      <c r="C1167" s="47"/>
      <c r="D1167" s="45">
        <v>0</v>
      </c>
      <c r="E1167" s="45">
        <v>0.1</v>
      </c>
      <c r="F1167" s="45">
        <v>1.25</v>
      </c>
      <c r="G1167" s="45">
        <v>1.44</v>
      </c>
      <c r="H1167" s="45">
        <v>1.61</v>
      </c>
      <c r="I1167" s="45">
        <v>0.64</v>
      </c>
      <c r="J1167" s="45">
        <v>3.56</v>
      </c>
      <c r="K1167" s="45">
        <v>0.77</v>
      </c>
      <c r="L1167" s="45">
        <v>0.28999999999999998</v>
      </c>
      <c r="M1167" s="45">
        <v>0.28999999999999998</v>
      </c>
      <c r="N1167" s="45">
        <v>0.19</v>
      </c>
      <c r="O1167" s="45">
        <v>0.28999999999999998</v>
      </c>
      <c r="P1167" s="45">
        <v>0.67</v>
      </c>
      <c r="Q1167" s="45">
        <v>0.39</v>
      </c>
      <c r="R1167" s="45">
        <v>3.28</v>
      </c>
      <c r="S1167" s="45">
        <v>0.28999999999999998</v>
      </c>
      <c r="T1167" s="45">
        <v>0.05</v>
      </c>
      <c r="U1167" s="45">
        <v>0.87</v>
      </c>
      <c r="V1167" s="45">
        <v>0.68</v>
      </c>
      <c r="W1167" s="45">
        <v>3.04</v>
      </c>
      <c r="X1167" s="45">
        <v>0.69</v>
      </c>
      <c r="Y1167" s="45">
        <v>0.33</v>
      </c>
      <c r="Z1167" s="45">
        <v>1.06</v>
      </c>
      <c r="AA1167" s="45">
        <v>0.89</v>
      </c>
      <c r="AB1167" s="45">
        <v>1.3</v>
      </c>
      <c r="AC1167" s="45">
        <v>0.87</v>
      </c>
      <c r="AD1167" s="45">
        <v>0.5</v>
      </c>
      <c r="AE1167" s="45">
        <v>0.77</v>
      </c>
      <c r="AF1167" s="45">
        <v>0</v>
      </c>
      <c r="AG1167" s="45">
        <v>0.39</v>
      </c>
      <c r="AH1167" s="45">
        <v>0.41</v>
      </c>
      <c r="AI1167" s="151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1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/>
      <c r="AF1168" s="20"/>
      <c r="AG1168" s="20"/>
      <c r="AH1168" s="20"/>
      <c r="BM1168" s="55"/>
    </row>
    <row r="1169" spans="1:65" ht="15">
      <c r="B1169" s="8" t="s">
        <v>651</v>
      </c>
      <c r="BM1169" s="28" t="s">
        <v>66</v>
      </c>
    </row>
    <row r="1170" spans="1:65" ht="15">
      <c r="A1170" s="25" t="s">
        <v>45</v>
      </c>
      <c r="B1170" s="18" t="s">
        <v>110</v>
      </c>
      <c r="C1170" s="15" t="s">
        <v>111</v>
      </c>
      <c r="D1170" s="16" t="s">
        <v>227</v>
      </c>
      <c r="E1170" s="17" t="s">
        <v>227</v>
      </c>
      <c r="F1170" s="17" t="s">
        <v>227</v>
      </c>
      <c r="G1170" s="17" t="s">
        <v>227</v>
      </c>
      <c r="H1170" s="17" t="s">
        <v>227</v>
      </c>
      <c r="I1170" s="17" t="s">
        <v>227</v>
      </c>
      <c r="J1170" s="17" t="s">
        <v>227</v>
      </c>
      <c r="K1170" s="17" t="s">
        <v>227</v>
      </c>
      <c r="L1170" s="17" t="s">
        <v>227</v>
      </c>
      <c r="M1170" s="17" t="s">
        <v>227</v>
      </c>
      <c r="N1170" s="17" t="s">
        <v>227</v>
      </c>
      <c r="O1170" s="17" t="s">
        <v>227</v>
      </c>
      <c r="P1170" s="17" t="s">
        <v>227</v>
      </c>
      <c r="Q1170" s="17" t="s">
        <v>227</v>
      </c>
      <c r="R1170" s="17" t="s">
        <v>227</v>
      </c>
      <c r="S1170" s="17" t="s">
        <v>227</v>
      </c>
      <c r="T1170" s="17" t="s">
        <v>227</v>
      </c>
      <c r="U1170" s="17" t="s">
        <v>227</v>
      </c>
      <c r="V1170" s="17" t="s">
        <v>227</v>
      </c>
      <c r="W1170" s="17" t="s">
        <v>227</v>
      </c>
      <c r="X1170" s="17" t="s">
        <v>227</v>
      </c>
      <c r="Y1170" s="17" t="s">
        <v>227</v>
      </c>
      <c r="Z1170" s="151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</v>
      </c>
    </row>
    <row r="1171" spans="1:65">
      <c r="A1171" s="30"/>
      <c r="B1171" s="19" t="s">
        <v>228</v>
      </c>
      <c r="C1171" s="9" t="s">
        <v>228</v>
      </c>
      <c r="D1171" s="149" t="s">
        <v>230</v>
      </c>
      <c r="E1171" s="150" t="s">
        <v>231</v>
      </c>
      <c r="F1171" s="150" t="s">
        <v>232</v>
      </c>
      <c r="G1171" s="150" t="s">
        <v>233</v>
      </c>
      <c r="H1171" s="150" t="s">
        <v>234</v>
      </c>
      <c r="I1171" s="150" t="s">
        <v>235</v>
      </c>
      <c r="J1171" s="150" t="s">
        <v>236</v>
      </c>
      <c r="K1171" s="150" t="s">
        <v>237</v>
      </c>
      <c r="L1171" s="150" t="s">
        <v>238</v>
      </c>
      <c r="M1171" s="150" t="s">
        <v>239</v>
      </c>
      <c r="N1171" s="150" t="s">
        <v>240</v>
      </c>
      <c r="O1171" s="150" t="s">
        <v>241</v>
      </c>
      <c r="P1171" s="150" t="s">
        <v>242</v>
      </c>
      <c r="Q1171" s="150" t="s">
        <v>248</v>
      </c>
      <c r="R1171" s="150" t="s">
        <v>304</v>
      </c>
      <c r="S1171" s="150" t="s">
        <v>250</v>
      </c>
      <c r="T1171" s="150" t="s">
        <v>252</v>
      </c>
      <c r="U1171" s="150" t="s">
        <v>256</v>
      </c>
      <c r="V1171" s="150" t="s">
        <v>305</v>
      </c>
      <c r="W1171" s="150" t="s">
        <v>264</v>
      </c>
      <c r="X1171" s="150" t="s">
        <v>265</v>
      </c>
      <c r="Y1171" s="150" t="s">
        <v>266</v>
      </c>
      <c r="Z1171" s="151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 t="s">
        <v>3</v>
      </c>
    </row>
    <row r="1172" spans="1:65">
      <c r="A1172" s="30"/>
      <c r="B1172" s="19"/>
      <c r="C1172" s="9"/>
      <c r="D1172" s="10" t="s">
        <v>342</v>
      </c>
      <c r="E1172" s="11" t="s">
        <v>341</v>
      </c>
      <c r="F1172" s="11" t="s">
        <v>341</v>
      </c>
      <c r="G1172" s="11" t="s">
        <v>340</v>
      </c>
      <c r="H1172" s="11" t="s">
        <v>341</v>
      </c>
      <c r="I1172" s="11" t="s">
        <v>341</v>
      </c>
      <c r="J1172" s="11" t="s">
        <v>340</v>
      </c>
      <c r="K1172" s="11" t="s">
        <v>340</v>
      </c>
      <c r="L1172" s="11" t="s">
        <v>340</v>
      </c>
      <c r="M1172" s="11" t="s">
        <v>340</v>
      </c>
      <c r="N1172" s="11" t="s">
        <v>340</v>
      </c>
      <c r="O1172" s="11" t="s">
        <v>340</v>
      </c>
      <c r="P1172" s="11" t="s">
        <v>340</v>
      </c>
      <c r="Q1172" s="11" t="s">
        <v>341</v>
      </c>
      <c r="R1172" s="11" t="s">
        <v>341</v>
      </c>
      <c r="S1172" s="11" t="s">
        <v>341</v>
      </c>
      <c r="T1172" s="11" t="s">
        <v>342</v>
      </c>
      <c r="U1172" s="11" t="s">
        <v>340</v>
      </c>
      <c r="V1172" s="11" t="s">
        <v>340</v>
      </c>
      <c r="W1172" s="11" t="s">
        <v>341</v>
      </c>
      <c r="X1172" s="11" t="s">
        <v>340</v>
      </c>
      <c r="Y1172" s="11" t="s">
        <v>340</v>
      </c>
      <c r="Z1172" s="151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2</v>
      </c>
    </row>
    <row r="1173" spans="1:65">
      <c r="A1173" s="30"/>
      <c r="B1173" s="19"/>
      <c r="C1173" s="9"/>
      <c r="D1173" s="26" t="s">
        <v>344</v>
      </c>
      <c r="E1173" s="26" t="s">
        <v>345</v>
      </c>
      <c r="F1173" s="26" t="s">
        <v>344</v>
      </c>
      <c r="G1173" s="26" t="s">
        <v>346</v>
      </c>
      <c r="H1173" s="26" t="s">
        <v>347</v>
      </c>
      <c r="I1173" s="26" t="s">
        <v>345</v>
      </c>
      <c r="J1173" s="26" t="s">
        <v>345</v>
      </c>
      <c r="K1173" s="26" t="s">
        <v>345</v>
      </c>
      <c r="L1173" s="26" t="s">
        <v>345</v>
      </c>
      <c r="M1173" s="26" t="s">
        <v>345</v>
      </c>
      <c r="N1173" s="26" t="s">
        <v>345</v>
      </c>
      <c r="O1173" s="26" t="s">
        <v>345</v>
      </c>
      <c r="P1173" s="26" t="s">
        <v>345</v>
      </c>
      <c r="Q1173" s="26" t="s">
        <v>344</v>
      </c>
      <c r="R1173" s="26" t="s">
        <v>345</v>
      </c>
      <c r="S1173" s="26" t="s">
        <v>346</v>
      </c>
      <c r="T1173" s="26" t="s">
        <v>347</v>
      </c>
      <c r="U1173" s="26" t="s">
        <v>345</v>
      </c>
      <c r="V1173" s="26"/>
      <c r="W1173" s="26" t="s">
        <v>347</v>
      </c>
      <c r="X1173" s="26" t="s">
        <v>347</v>
      </c>
      <c r="Y1173" s="26" t="s">
        <v>116</v>
      </c>
      <c r="Z1173" s="151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2</v>
      </c>
    </row>
    <row r="1174" spans="1:65">
      <c r="A1174" s="30"/>
      <c r="B1174" s="18">
        <v>1</v>
      </c>
      <c r="C1174" s="14">
        <v>1</v>
      </c>
      <c r="D1174" s="22">
        <v>5.9</v>
      </c>
      <c r="E1174" s="22">
        <v>6.7</v>
      </c>
      <c r="F1174" s="22">
        <v>5.6</v>
      </c>
      <c r="G1174" s="22">
        <v>5.2</v>
      </c>
      <c r="H1174" s="22">
        <v>6.6254224540133251</v>
      </c>
      <c r="I1174" s="145">
        <v>5.0999999999999996</v>
      </c>
      <c r="J1174" s="22">
        <v>6.1</v>
      </c>
      <c r="K1174" s="22">
        <v>5.5</v>
      </c>
      <c r="L1174" s="22">
        <v>5.4</v>
      </c>
      <c r="M1174" s="22">
        <v>6.6</v>
      </c>
      <c r="N1174" s="22">
        <v>6.3</v>
      </c>
      <c r="O1174" s="22">
        <v>6.6</v>
      </c>
      <c r="P1174" s="22">
        <v>6.2</v>
      </c>
      <c r="Q1174" s="22">
        <v>5.5</v>
      </c>
      <c r="R1174" s="22">
        <v>4.8</v>
      </c>
      <c r="S1174" s="22">
        <v>7</v>
      </c>
      <c r="T1174" s="22">
        <v>7.9</v>
      </c>
      <c r="U1174" s="145">
        <v>16.8</v>
      </c>
      <c r="V1174" s="145">
        <v>3.6170374483332375</v>
      </c>
      <c r="W1174" s="22">
        <v>5.9</v>
      </c>
      <c r="X1174" s="22">
        <v>6.9</v>
      </c>
      <c r="Y1174" s="22">
        <v>6.1</v>
      </c>
      <c r="Z1174" s="151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1</v>
      </c>
    </row>
    <row r="1175" spans="1:65">
      <c r="A1175" s="30"/>
      <c r="B1175" s="19">
        <v>1</v>
      </c>
      <c r="C1175" s="9">
        <v>2</v>
      </c>
      <c r="D1175" s="11">
        <v>5.7</v>
      </c>
      <c r="E1175" s="11">
        <v>6.6</v>
      </c>
      <c r="F1175" s="11">
        <v>5.9</v>
      </c>
      <c r="G1175" s="11">
        <v>4.9000000000000004</v>
      </c>
      <c r="H1175" s="11">
        <v>7.1196500385229351</v>
      </c>
      <c r="I1175" s="147">
        <v>5.3</v>
      </c>
      <c r="J1175" s="11">
        <v>6.2</v>
      </c>
      <c r="K1175" s="11">
        <v>5.5</v>
      </c>
      <c r="L1175" s="11">
        <v>5.4</v>
      </c>
      <c r="M1175" s="11">
        <v>6.4</v>
      </c>
      <c r="N1175" s="11">
        <v>6.4</v>
      </c>
      <c r="O1175" s="11">
        <v>6.5</v>
      </c>
      <c r="P1175" s="11">
        <v>6.2</v>
      </c>
      <c r="Q1175" s="11">
        <v>5.9</v>
      </c>
      <c r="R1175" s="11">
        <v>5</v>
      </c>
      <c r="S1175" s="11">
        <v>6.9</v>
      </c>
      <c r="T1175" s="11">
        <v>7.7000000000000011</v>
      </c>
      <c r="U1175" s="147">
        <v>17.100000000000001</v>
      </c>
      <c r="V1175" s="147">
        <v>4.727702688435909</v>
      </c>
      <c r="W1175" s="11">
        <v>5.8</v>
      </c>
      <c r="X1175" s="11">
        <v>6.9</v>
      </c>
      <c r="Y1175" s="11">
        <v>6</v>
      </c>
      <c r="Z1175" s="151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32</v>
      </c>
    </row>
    <row r="1176" spans="1:65">
      <c r="A1176" s="30"/>
      <c r="B1176" s="19">
        <v>1</v>
      </c>
      <c r="C1176" s="9">
        <v>3</v>
      </c>
      <c r="D1176" s="11">
        <v>5.8</v>
      </c>
      <c r="E1176" s="11">
        <v>6.3</v>
      </c>
      <c r="F1176" s="11">
        <v>5.6</v>
      </c>
      <c r="G1176" s="11">
        <v>5.0999999999999996</v>
      </c>
      <c r="H1176" s="11">
        <v>6.5132220696681227</v>
      </c>
      <c r="I1176" s="147">
        <v>4.3</v>
      </c>
      <c r="J1176" s="11">
        <v>6.3</v>
      </c>
      <c r="K1176" s="11">
        <v>5.8</v>
      </c>
      <c r="L1176" s="11">
        <v>5.3</v>
      </c>
      <c r="M1176" s="11">
        <v>6.4</v>
      </c>
      <c r="N1176" s="11">
        <v>6.9</v>
      </c>
      <c r="O1176" s="11">
        <v>6.7</v>
      </c>
      <c r="P1176" s="11">
        <v>6.1</v>
      </c>
      <c r="Q1176" s="11">
        <v>5.6</v>
      </c>
      <c r="R1176" s="11">
        <v>4.9000000000000004</v>
      </c>
      <c r="S1176" s="11">
        <v>7</v>
      </c>
      <c r="T1176" s="11">
        <v>7.6</v>
      </c>
      <c r="U1176" s="147">
        <v>17.100000000000001</v>
      </c>
      <c r="V1176" s="147">
        <v>3.02203206575322</v>
      </c>
      <c r="W1176" s="11">
        <v>6</v>
      </c>
      <c r="X1176" s="11">
        <v>7</v>
      </c>
      <c r="Y1176" s="11">
        <v>6.4</v>
      </c>
      <c r="Z1176" s="151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16</v>
      </c>
    </row>
    <row r="1177" spans="1:65">
      <c r="A1177" s="30"/>
      <c r="B1177" s="19">
        <v>1</v>
      </c>
      <c r="C1177" s="9">
        <v>4</v>
      </c>
      <c r="D1177" s="11">
        <v>5.9</v>
      </c>
      <c r="E1177" s="11">
        <v>6.5</v>
      </c>
      <c r="F1177" s="11">
        <v>5.6</v>
      </c>
      <c r="G1177" s="11">
        <v>5.0999999999999996</v>
      </c>
      <c r="H1177" s="11">
        <v>6.8121738404433874</v>
      </c>
      <c r="I1177" s="147">
        <v>4.0999999999999996</v>
      </c>
      <c r="J1177" s="11">
        <v>6.3</v>
      </c>
      <c r="K1177" s="11">
        <v>5.6</v>
      </c>
      <c r="L1177" s="11">
        <v>5.7</v>
      </c>
      <c r="M1177" s="11">
        <v>6.4</v>
      </c>
      <c r="N1177" s="11">
        <v>6.4</v>
      </c>
      <c r="O1177" s="11">
        <v>6.6</v>
      </c>
      <c r="P1177" s="11">
        <v>6.1</v>
      </c>
      <c r="Q1177" s="11">
        <v>5.9</v>
      </c>
      <c r="R1177" s="11">
        <v>5</v>
      </c>
      <c r="S1177" s="11">
        <v>6.9</v>
      </c>
      <c r="T1177" s="11">
        <v>7.3</v>
      </c>
      <c r="U1177" s="147">
        <v>17.399999999999999</v>
      </c>
      <c r="V1177" s="147">
        <v>3.9840269682092093</v>
      </c>
      <c r="W1177" s="11">
        <v>6</v>
      </c>
      <c r="X1177" s="11">
        <v>7.1</v>
      </c>
      <c r="Y1177" s="11">
        <v>6.5</v>
      </c>
      <c r="Z1177" s="151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8">
        <v>6.1254585218435098</v>
      </c>
    </row>
    <row r="1178" spans="1:65">
      <c r="A1178" s="30"/>
      <c r="B1178" s="19">
        <v>1</v>
      </c>
      <c r="C1178" s="9">
        <v>5</v>
      </c>
      <c r="D1178" s="11">
        <v>5.8</v>
      </c>
      <c r="E1178" s="11">
        <v>6.6</v>
      </c>
      <c r="F1178" s="11">
        <v>5.6</v>
      </c>
      <c r="G1178" s="11">
        <v>5.2</v>
      </c>
      <c r="H1178" s="11">
        <v>6.9000763814226431</v>
      </c>
      <c r="I1178" s="147">
        <v>4.4000000000000004</v>
      </c>
      <c r="J1178" s="11">
        <v>6.3</v>
      </c>
      <c r="K1178" s="11">
        <v>5.6</v>
      </c>
      <c r="L1178" s="11">
        <v>5.4</v>
      </c>
      <c r="M1178" s="11">
        <v>6</v>
      </c>
      <c r="N1178" s="11">
        <v>5.4</v>
      </c>
      <c r="O1178" s="11">
        <v>6.2</v>
      </c>
      <c r="P1178" s="11">
        <v>5.9</v>
      </c>
      <c r="Q1178" s="11">
        <v>5.5</v>
      </c>
      <c r="R1178" s="11">
        <v>5</v>
      </c>
      <c r="S1178" s="11">
        <v>7</v>
      </c>
      <c r="T1178" s="11">
        <v>7.4</v>
      </c>
      <c r="U1178" s="147">
        <v>17.100000000000001</v>
      </c>
      <c r="V1178" s="147">
        <v>1.9013625010934969</v>
      </c>
      <c r="W1178" s="11">
        <v>5.9</v>
      </c>
      <c r="X1178" s="11">
        <v>7.1</v>
      </c>
      <c r="Y1178" s="11">
        <v>6.1</v>
      </c>
      <c r="Z1178" s="151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8">
        <v>124</v>
      </c>
    </row>
    <row r="1179" spans="1:65">
      <c r="A1179" s="30"/>
      <c r="B1179" s="19">
        <v>1</v>
      </c>
      <c r="C1179" s="9">
        <v>6</v>
      </c>
      <c r="D1179" s="11">
        <v>5.9</v>
      </c>
      <c r="E1179" s="11">
        <v>6.3</v>
      </c>
      <c r="F1179" s="11">
        <v>5.7</v>
      </c>
      <c r="G1179" s="11">
        <v>5.2</v>
      </c>
      <c r="H1179" s="11">
        <v>6.931726706089556</v>
      </c>
      <c r="I1179" s="147">
        <v>3.4</v>
      </c>
      <c r="J1179" s="11">
        <v>6</v>
      </c>
      <c r="K1179" s="11">
        <v>5.6</v>
      </c>
      <c r="L1179" s="11">
        <v>5.5</v>
      </c>
      <c r="M1179" s="11">
        <v>6.1</v>
      </c>
      <c r="N1179" s="11">
        <v>5.3</v>
      </c>
      <c r="O1179" s="11">
        <v>5.9</v>
      </c>
      <c r="P1179" s="11">
        <v>5.9</v>
      </c>
      <c r="Q1179" s="11">
        <v>5.7</v>
      </c>
      <c r="R1179" s="11">
        <v>5</v>
      </c>
      <c r="S1179" s="11">
        <v>7.1</v>
      </c>
      <c r="T1179" s="11">
        <v>7.4</v>
      </c>
      <c r="U1179" s="147">
        <v>15</v>
      </c>
      <c r="V1179" s="147">
        <v>5.5697611585646545</v>
      </c>
      <c r="W1179" s="11">
        <v>5.9</v>
      </c>
      <c r="X1179" s="11">
        <v>7</v>
      </c>
      <c r="Y1179" s="11">
        <v>6.1</v>
      </c>
      <c r="Z1179" s="151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20" t="s">
        <v>275</v>
      </c>
      <c r="C1180" s="12"/>
      <c r="D1180" s="23">
        <v>5.8333333333333348</v>
      </c>
      <c r="E1180" s="23">
        <v>6.5</v>
      </c>
      <c r="F1180" s="23">
        <v>5.6666666666666679</v>
      </c>
      <c r="G1180" s="23">
        <v>5.1166666666666663</v>
      </c>
      <c r="H1180" s="23">
        <v>6.817045248359995</v>
      </c>
      <c r="I1180" s="23">
        <v>4.4333333333333327</v>
      </c>
      <c r="J1180" s="23">
        <v>6.2</v>
      </c>
      <c r="K1180" s="23">
        <v>5.6000000000000005</v>
      </c>
      <c r="L1180" s="23">
        <v>5.45</v>
      </c>
      <c r="M1180" s="23">
        <v>6.3166666666666664</v>
      </c>
      <c r="N1180" s="23">
        <v>6.1166666666666663</v>
      </c>
      <c r="O1180" s="23">
        <v>6.416666666666667</v>
      </c>
      <c r="P1180" s="23">
        <v>6.0666666666666664</v>
      </c>
      <c r="Q1180" s="23">
        <v>5.6833333333333336</v>
      </c>
      <c r="R1180" s="23">
        <v>4.95</v>
      </c>
      <c r="S1180" s="23">
        <v>6.9833333333333334</v>
      </c>
      <c r="T1180" s="23">
        <v>7.5500000000000007</v>
      </c>
      <c r="U1180" s="23">
        <v>16.75</v>
      </c>
      <c r="V1180" s="23">
        <v>3.803653805064954</v>
      </c>
      <c r="W1180" s="23">
        <v>5.916666666666667</v>
      </c>
      <c r="X1180" s="23">
        <v>7</v>
      </c>
      <c r="Y1180" s="23">
        <v>6.2</v>
      </c>
      <c r="Z1180" s="151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3" t="s">
        <v>276</v>
      </c>
      <c r="C1181" s="29"/>
      <c r="D1181" s="11">
        <v>5.85</v>
      </c>
      <c r="E1181" s="11">
        <v>6.55</v>
      </c>
      <c r="F1181" s="11">
        <v>5.6</v>
      </c>
      <c r="G1181" s="11">
        <v>5.15</v>
      </c>
      <c r="H1181" s="11">
        <v>6.8561251109330152</v>
      </c>
      <c r="I1181" s="11">
        <v>4.3499999999999996</v>
      </c>
      <c r="J1181" s="11">
        <v>6.25</v>
      </c>
      <c r="K1181" s="11">
        <v>5.6</v>
      </c>
      <c r="L1181" s="11">
        <v>5.4</v>
      </c>
      <c r="M1181" s="11">
        <v>6.4</v>
      </c>
      <c r="N1181" s="11">
        <v>6.35</v>
      </c>
      <c r="O1181" s="11">
        <v>6.55</v>
      </c>
      <c r="P1181" s="11">
        <v>6.1</v>
      </c>
      <c r="Q1181" s="11">
        <v>5.65</v>
      </c>
      <c r="R1181" s="11">
        <v>5</v>
      </c>
      <c r="S1181" s="11">
        <v>7</v>
      </c>
      <c r="T1181" s="11">
        <v>7.5</v>
      </c>
      <c r="U1181" s="11">
        <v>17.100000000000001</v>
      </c>
      <c r="V1181" s="11">
        <v>3.8005322082712234</v>
      </c>
      <c r="W1181" s="11">
        <v>5.9</v>
      </c>
      <c r="X1181" s="11">
        <v>7</v>
      </c>
      <c r="Y1181" s="11">
        <v>6.1</v>
      </c>
      <c r="Z1181" s="151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30"/>
      <c r="B1182" s="3" t="s">
        <v>277</v>
      </c>
      <c r="C1182" s="29"/>
      <c r="D1182" s="24">
        <v>8.1649658092772748E-2</v>
      </c>
      <c r="E1182" s="24">
        <v>0.16733200530681516</v>
      </c>
      <c r="F1182" s="24">
        <v>0.12110601416389999</v>
      </c>
      <c r="G1182" s="24">
        <v>0.11690451944500117</v>
      </c>
      <c r="H1182" s="24">
        <v>0.21939335207473848</v>
      </c>
      <c r="I1182" s="24">
        <v>0.69185740341971824</v>
      </c>
      <c r="J1182" s="24">
        <v>0.12649110640673514</v>
      </c>
      <c r="K1182" s="24">
        <v>0.10954451150103316</v>
      </c>
      <c r="L1182" s="24">
        <v>0.13784048752090225</v>
      </c>
      <c r="M1182" s="24">
        <v>0.22286019533929044</v>
      </c>
      <c r="N1182" s="24">
        <v>0.63060817205826525</v>
      </c>
      <c r="O1182" s="24">
        <v>0.30605010483034722</v>
      </c>
      <c r="P1182" s="24">
        <v>0.13662601021279452</v>
      </c>
      <c r="Q1182" s="24">
        <v>0.18348478592697198</v>
      </c>
      <c r="R1182" s="24">
        <v>8.3666002653407581E-2</v>
      </c>
      <c r="S1182" s="24">
        <v>7.5277265270907834E-2</v>
      </c>
      <c r="T1182" s="24">
        <v>0.22583179581272447</v>
      </c>
      <c r="U1182" s="24">
        <v>0.87806605674060778</v>
      </c>
      <c r="V1182" s="24">
        <v>1.2860798119912669</v>
      </c>
      <c r="W1182" s="24">
        <v>7.5277265270908111E-2</v>
      </c>
      <c r="X1182" s="24">
        <v>8.9442719099991269E-2</v>
      </c>
      <c r="Y1182" s="24">
        <v>0.20000000000000021</v>
      </c>
      <c r="Z1182" s="151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A1183" s="30"/>
      <c r="B1183" s="3" t="s">
        <v>86</v>
      </c>
      <c r="C1183" s="29"/>
      <c r="D1183" s="13">
        <v>1.3997084244475325E-2</v>
      </c>
      <c r="E1183" s="13">
        <v>2.5743385431817718E-2</v>
      </c>
      <c r="F1183" s="13">
        <v>2.1371649558335287E-2</v>
      </c>
      <c r="G1183" s="13">
        <v>2.2847788816612608E-2</v>
      </c>
      <c r="H1183" s="13">
        <v>3.2183056453603393E-2</v>
      </c>
      <c r="I1183" s="13">
        <v>0.15605806092174099</v>
      </c>
      <c r="J1183" s="13">
        <v>2.0401791355925021E-2</v>
      </c>
      <c r="K1183" s="13">
        <v>1.9561519910898776E-2</v>
      </c>
      <c r="L1183" s="13">
        <v>2.5291832572642614E-2</v>
      </c>
      <c r="M1183" s="13">
        <v>3.52812974151911E-2</v>
      </c>
      <c r="N1183" s="13">
        <v>0.10309670387873547</v>
      </c>
      <c r="O1183" s="13">
        <v>4.7696120233300866E-2</v>
      </c>
      <c r="P1183" s="13">
        <v>2.2520770914196901E-2</v>
      </c>
      <c r="Q1183" s="13">
        <v>3.2284713066329379E-2</v>
      </c>
      <c r="R1183" s="13">
        <v>1.6902222758264158E-2</v>
      </c>
      <c r="S1183" s="13">
        <v>1.0779560659318545E-2</v>
      </c>
      <c r="T1183" s="13">
        <v>2.9911496134135688E-2</v>
      </c>
      <c r="U1183" s="13">
        <v>5.2421854133767626E-2</v>
      </c>
      <c r="V1183" s="13">
        <v>0.33811694699415601</v>
      </c>
      <c r="W1183" s="13">
        <v>1.2722918073956299E-2</v>
      </c>
      <c r="X1183" s="13">
        <v>1.2777531299998753E-2</v>
      </c>
      <c r="Y1183" s="13">
        <v>3.2258064516129066E-2</v>
      </c>
      <c r="Z1183" s="151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A1184" s="30"/>
      <c r="B1184" s="3" t="s">
        <v>278</v>
      </c>
      <c r="C1184" s="29"/>
      <c r="D1184" s="13">
        <v>-4.7690338195655158E-2</v>
      </c>
      <c r="E1184" s="13">
        <v>6.1145051724841082E-2</v>
      </c>
      <c r="F1184" s="13">
        <v>-7.4899185675779356E-2</v>
      </c>
      <c r="G1184" s="13">
        <v>-0.16468838236018923</v>
      </c>
      <c r="H1184" s="13">
        <v>0.11290366656639228</v>
      </c>
      <c r="I1184" s="13">
        <v>-0.27624465702869827</v>
      </c>
      <c r="J1184" s="13">
        <v>1.2169126260617613E-2</v>
      </c>
      <c r="K1184" s="13">
        <v>-8.5782724667829102E-2</v>
      </c>
      <c r="L1184" s="13">
        <v>-0.11027068739994084</v>
      </c>
      <c r="M1184" s="13">
        <v>3.1215319496704641E-2</v>
      </c>
      <c r="N1184" s="13">
        <v>-1.4352974794444862E-3</v>
      </c>
      <c r="O1184" s="13">
        <v>4.7540627984779205E-2</v>
      </c>
      <c r="P1184" s="13">
        <v>-9.5979517234816569E-3</v>
      </c>
      <c r="Q1184" s="13">
        <v>-7.2178300927767114E-2</v>
      </c>
      <c r="R1184" s="13">
        <v>-0.19189722984031332</v>
      </c>
      <c r="S1184" s="13">
        <v>0.14005070941720121</v>
      </c>
      <c r="T1184" s="13">
        <v>0.23256079084962322</v>
      </c>
      <c r="U1184" s="13">
        <v>1.7344891717524753</v>
      </c>
      <c r="V1184" s="13">
        <v>-0.37904178250476317</v>
      </c>
      <c r="W1184" s="13">
        <v>-3.408591445559328E-2</v>
      </c>
      <c r="X1184" s="13">
        <v>0.14277159416521346</v>
      </c>
      <c r="Y1184" s="13">
        <v>1.2169126260617613E-2</v>
      </c>
      <c r="Z1184" s="151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46" t="s">
        <v>279</v>
      </c>
      <c r="C1185" s="47"/>
      <c r="D1185" s="45">
        <v>0.36</v>
      </c>
      <c r="E1185" s="45">
        <v>0.67</v>
      </c>
      <c r="F1185" s="45">
        <v>0.62</v>
      </c>
      <c r="G1185" s="45">
        <v>1.48</v>
      </c>
      <c r="H1185" s="45">
        <v>1.17</v>
      </c>
      <c r="I1185" s="45">
        <v>2.54</v>
      </c>
      <c r="J1185" s="45">
        <v>0.21</v>
      </c>
      <c r="K1185" s="45">
        <v>0.73</v>
      </c>
      <c r="L1185" s="45">
        <v>0.96</v>
      </c>
      <c r="M1185" s="45">
        <v>0.39</v>
      </c>
      <c r="N1185" s="45">
        <v>0.08</v>
      </c>
      <c r="O1185" s="45">
        <v>0.54</v>
      </c>
      <c r="P1185" s="45">
        <v>0</v>
      </c>
      <c r="Q1185" s="45">
        <v>0.6</v>
      </c>
      <c r="R1185" s="45">
        <v>1.74</v>
      </c>
      <c r="S1185" s="45">
        <v>1.43</v>
      </c>
      <c r="T1185" s="45">
        <v>2.31</v>
      </c>
      <c r="U1185" s="45" t="s">
        <v>280</v>
      </c>
      <c r="V1185" s="45">
        <v>3.52</v>
      </c>
      <c r="W1185" s="45">
        <v>0.23</v>
      </c>
      <c r="X1185" s="45">
        <v>1.45</v>
      </c>
      <c r="Y1185" s="45">
        <v>0.21</v>
      </c>
      <c r="Z1185" s="151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B1186" s="31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BM1186" s="55"/>
    </row>
    <row r="1187" spans="1:65">
      <c r="BM1187" s="55"/>
    </row>
    <row r="1188" spans="1:65">
      <c r="BM1188" s="55"/>
    </row>
    <row r="1189" spans="1:65">
      <c r="BM1189" s="55"/>
    </row>
    <row r="1190" spans="1:65">
      <c r="BM1190" s="55"/>
    </row>
    <row r="1191" spans="1:65"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6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</sheetData>
  <dataConsolidate/>
  <conditionalFormatting sqref="B6:AF11 B25:AD30 B43:AG48 B61:Q66 B79:U84 B97:AC102 B115:AA120 B134:AE139 B152:AE157 B170:AD175 B189:X194 B207:AD212 B225:AC230 B243:Y248 B261:AH266 B279:G284 B297:G302 B315:G320 B333:AH338 B351:AC356 B370:F375 B388:S393 B406:X411 B424:Z429 B442:G447 B460:W465 B478:AD483 B497:AB502 B516:X521 B535:H540 B553:AD558 B572:AD577 B590:AF595 B609:AC614 B627:X632 B646:G651 B664:AE669 B682:AC687 B700:AH705 B719:F724 B737:G742 B755:F760 B773:Y778 B791:T796 B809:AE814 B827:AF832 B845:AB850 B864:AC869 B883:G888 B901:Y906 B920:AD925 B939:W944 B957:K962 B975:AB980 B994:AB999 B1012:AD1017 B1030:AB1035 B1048:E1053 B1066:AC1071 B1084:AD1089 B1102:AB1107 B1120:X1125 B1138:K1143 B1156:AH1161 B1174:Y1179">
    <cfRule type="expression" dxfId="11" priority="195">
      <formula>AND($B6&lt;&gt;$B5,NOT(ISBLANK(INDIRECT(Anlyt_LabRefThisCol))))</formula>
    </cfRule>
  </conditionalFormatting>
  <conditionalFormatting sqref="C2:AF17 C21:AD36 C39:AG54 C57:Q72 C75:U90 C93:AC108 C111:AA126 C130:AE145 C148:AE163 C166:AD181 C185:X200 C203:AD218 C221:AC236 C239:Y254 C257:AH272 C275:G290 C293:G308 C311:G326 C329:AH344 C347:AC362 C366:F381 C384:S399 C402:X417 C420:Z435 C438:G453 C456:W471 C474:AD489 C493:AB508 C512:X527 C531:H546 C549:AD564 C568:AD583 C586:AF601 C605:AC620 C623:X638 C642:G657 C660:AE675 C678:AC693 C696:AH711 C715:F730 C733:G748 C751:F766 C769:Y784 C787:T802 C805:AE820 C823:AF838 C841:AB856 C860:AC875 C879:G894 C897:Y912 C916:AD931 C935:W950 C953:K968 C971:AB986 C990:AB1005 C1008:AD1023 C1026:AB1041 C1044:E1059 C1062:AC1077 C1080:AD1095 C1098:AB1113 C1116:X1131 C1134:K1149 C1152:AH1167 C1170:Y1185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5BB6-9072-4859-8F5A-75A5AD3EED06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652</v>
      </c>
      <c r="BM1" s="28" t="s">
        <v>339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370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5.47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5.48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10</v>
      </c>
    </row>
    <row r="8" spans="1:66">
      <c r="A8" s="30"/>
      <c r="B8" s="20" t="s">
        <v>275</v>
      </c>
      <c r="C8" s="12"/>
      <c r="D8" s="23">
        <v>5.4749999999999996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11">
        <v>5.4749999999999996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5.4749999999999996</v>
      </c>
      <c r="BN9" s="28"/>
    </row>
    <row r="10" spans="1:66">
      <c r="A10" s="30"/>
      <c r="B10" s="3" t="s">
        <v>277</v>
      </c>
      <c r="C10" s="29"/>
      <c r="D10" s="24">
        <v>7.0710678118659524E-3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3" t="s">
        <v>86</v>
      </c>
      <c r="C11" s="29"/>
      <c r="D11" s="13">
        <v>1.2915192350440097E-3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653</v>
      </c>
      <c r="BM15" s="28" t="s">
        <v>339</v>
      </c>
    </row>
    <row r="16" spans="1:66" ht="15">
      <c r="A16" s="25" t="s">
        <v>100</v>
      </c>
      <c r="B16" s="18" t="s">
        <v>110</v>
      </c>
      <c r="C16" s="15" t="s">
        <v>111</v>
      </c>
      <c r="D16" s="16" t="s">
        <v>370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2.19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2.2000000000000002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11</v>
      </c>
    </row>
    <row r="22" spans="1:65">
      <c r="A22" s="30"/>
      <c r="B22" s="20" t="s">
        <v>275</v>
      </c>
      <c r="C22" s="12"/>
      <c r="D22" s="23">
        <v>2.1950000000000003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276</v>
      </c>
      <c r="C23" s="29"/>
      <c r="D23" s="11">
        <v>2.1950000000000003</v>
      </c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2.1949999999999998</v>
      </c>
    </row>
    <row r="24" spans="1:65">
      <c r="A24" s="30"/>
      <c r="B24" s="3" t="s">
        <v>277</v>
      </c>
      <c r="C24" s="29"/>
      <c r="D24" s="24">
        <v>7.0710678118656384E-3</v>
      </c>
      <c r="E24" s="15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17</v>
      </c>
    </row>
    <row r="25" spans="1:65">
      <c r="A25" s="30"/>
      <c r="B25" s="3" t="s">
        <v>86</v>
      </c>
      <c r="C25" s="29"/>
      <c r="D25" s="13">
        <v>3.2214431944718167E-3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278</v>
      </c>
      <c r="C26" s="29"/>
      <c r="D26" s="13">
        <v>2.2204460492503131E-16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279</v>
      </c>
      <c r="C27" s="47"/>
      <c r="D27" s="45" t="s">
        <v>280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654</v>
      </c>
      <c r="BM29" s="28" t="s">
        <v>339</v>
      </c>
    </row>
    <row r="30" spans="1:65" ht="19.5">
      <c r="A30" s="25" t="s">
        <v>371</v>
      </c>
      <c r="B30" s="18" t="s">
        <v>110</v>
      </c>
      <c r="C30" s="15" t="s">
        <v>111</v>
      </c>
      <c r="D30" s="16" t="s">
        <v>370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98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2.64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2.65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12</v>
      </c>
    </row>
    <row r="36" spans="1:65">
      <c r="A36" s="30"/>
      <c r="B36" s="20" t="s">
        <v>275</v>
      </c>
      <c r="C36" s="12"/>
      <c r="D36" s="23">
        <v>2.645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276</v>
      </c>
      <c r="C37" s="29"/>
      <c r="D37" s="11">
        <v>2.645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2.645</v>
      </c>
    </row>
    <row r="38" spans="1:65">
      <c r="A38" s="30"/>
      <c r="B38" s="3" t="s">
        <v>277</v>
      </c>
      <c r="C38" s="29"/>
      <c r="D38" s="24">
        <v>7.0710678118653244E-3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18</v>
      </c>
    </row>
    <row r="39" spans="1:65">
      <c r="A39" s="30"/>
      <c r="B39" s="3" t="s">
        <v>86</v>
      </c>
      <c r="C39" s="29"/>
      <c r="D39" s="13">
        <v>2.6733715734840544E-3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278</v>
      </c>
      <c r="C40" s="29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279</v>
      </c>
      <c r="C41" s="47"/>
      <c r="D41" s="45" t="s">
        <v>280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655</v>
      </c>
      <c r="BM43" s="28" t="s">
        <v>339</v>
      </c>
    </row>
    <row r="44" spans="1:65" ht="19.5">
      <c r="A44" s="25" t="s">
        <v>372</v>
      </c>
      <c r="B44" s="18" t="s">
        <v>110</v>
      </c>
      <c r="C44" s="15" t="s">
        <v>111</v>
      </c>
      <c r="D44" s="16" t="s">
        <v>370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05">
        <v>0.49499999999999994</v>
      </c>
      <c r="E48" s="203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8">
        <v>1</v>
      </c>
    </row>
    <row r="49" spans="1:65">
      <c r="A49" s="30"/>
      <c r="B49" s="19">
        <v>1</v>
      </c>
      <c r="C49" s="9">
        <v>2</v>
      </c>
      <c r="D49" s="24">
        <v>0.496</v>
      </c>
      <c r="E49" s="203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8">
        <v>13</v>
      </c>
    </row>
    <row r="50" spans="1:65">
      <c r="A50" s="30"/>
      <c r="B50" s="20" t="s">
        <v>275</v>
      </c>
      <c r="C50" s="12"/>
      <c r="D50" s="210">
        <v>0.49549999999999994</v>
      </c>
      <c r="E50" s="203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8">
        <v>16</v>
      </c>
    </row>
    <row r="51" spans="1:65">
      <c r="A51" s="30"/>
      <c r="B51" s="3" t="s">
        <v>276</v>
      </c>
      <c r="C51" s="29"/>
      <c r="D51" s="24">
        <v>0.49549999999999994</v>
      </c>
      <c r="E51" s="203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8">
        <v>0.4955</v>
      </c>
    </row>
    <row r="52" spans="1:65">
      <c r="A52" s="30"/>
      <c r="B52" s="3" t="s">
        <v>277</v>
      </c>
      <c r="C52" s="29"/>
      <c r="D52" s="24">
        <v>7.0710678118658741E-4</v>
      </c>
      <c r="E52" s="203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8">
        <v>19</v>
      </c>
    </row>
    <row r="53" spans="1:65">
      <c r="A53" s="30"/>
      <c r="B53" s="3" t="s">
        <v>86</v>
      </c>
      <c r="C53" s="29"/>
      <c r="D53" s="13">
        <v>1.4270570760576942E-3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278</v>
      </c>
      <c r="C54" s="29"/>
      <c r="D54" s="13">
        <v>-1.1102230246251565E-16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279</v>
      </c>
      <c r="C55" s="47"/>
      <c r="D55" s="45" t="s">
        <v>280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656</v>
      </c>
      <c r="BM57" s="28" t="s">
        <v>339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370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05">
        <v>0.5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8">
        <v>1</v>
      </c>
    </row>
    <row r="63" spans="1:65">
      <c r="A63" s="30"/>
      <c r="B63" s="19">
        <v>1</v>
      </c>
      <c r="C63" s="9">
        <v>2</v>
      </c>
      <c r="D63" s="24">
        <v>0.5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8">
        <v>10</v>
      </c>
    </row>
    <row r="64" spans="1:65">
      <c r="A64" s="30"/>
      <c r="B64" s="20" t="s">
        <v>275</v>
      </c>
      <c r="C64" s="12"/>
      <c r="D64" s="210">
        <v>0.5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8">
        <v>16</v>
      </c>
    </row>
    <row r="65" spans="1:65">
      <c r="A65" s="30"/>
      <c r="B65" s="3" t="s">
        <v>276</v>
      </c>
      <c r="C65" s="29"/>
      <c r="D65" s="24">
        <v>0.5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8">
        <v>0.5</v>
      </c>
    </row>
    <row r="66" spans="1:65">
      <c r="A66" s="30"/>
      <c r="B66" s="3" t="s">
        <v>277</v>
      </c>
      <c r="C66" s="29"/>
      <c r="D66" s="24">
        <v>0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8">
        <v>16</v>
      </c>
    </row>
    <row r="67" spans="1:65">
      <c r="A67" s="30"/>
      <c r="B67" s="3" t="s">
        <v>86</v>
      </c>
      <c r="C67" s="29"/>
      <c r="D67" s="13">
        <v>0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279</v>
      </c>
      <c r="C69" s="47"/>
      <c r="D69" s="45" t="s">
        <v>280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657</v>
      </c>
      <c r="BM71" s="28" t="s">
        <v>339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370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98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5">
        <v>0.01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8">
        <v>1</v>
      </c>
    </row>
    <row r="77" spans="1:65">
      <c r="A77" s="30"/>
      <c r="B77" s="19">
        <v>1</v>
      </c>
      <c r="C77" s="9">
        <v>2</v>
      </c>
      <c r="D77" s="24">
        <v>0.01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8">
        <v>11</v>
      </c>
    </row>
    <row r="78" spans="1:65">
      <c r="A78" s="30"/>
      <c r="B78" s="20" t="s">
        <v>275</v>
      </c>
      <c r="C78" s="12"/>
      <c r="D78" s="210">
        <v>0.01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8">
        <v>16</v>
      </c>
    </row>
    <row r="79" spans="1:65">
      <c r="A79" s="30"/>
      <c r="B79" s="3" t="s">
        <v>276</v>
      </c>
      <c r="C79" s="29"/>
      <c r="D79" s="24">
        <v>0.01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8">
        <v>0.01</v>
      </c>
    </row>
    <row r="80" spans="1:65">
      <c r="A80" s="30"/>
      <c r="B80" s="3" t="s">
        <v>277</v>
      </c>
      <c r="C80" s="29"/>
      <c r="D80" s="24">
        <v>0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8">
        <v>17</v>
      </c>
    </row>
    <row r="81" spans="1:65">
      <c r="A81" s="30"/>
      <c r="B81" s="3" t="s">
        <v>86</v>
      </c>
      <c r="C81" s="29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278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279</v>
      </c>
      <c r="C83" s="47"/>
      <c r="D83" s="45" t="s">
        <v>280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658</v>
      </c>
      <c r="BM85" s="28" t="s">
        <v>339</v>
      </c>
    </row>
    <row r="86" spans="1:65" ht="19.5">
      <c r="A86" s="25" t="s">
        <v>373</v>
      </c>
      <c r="B86" s="18" t="s">
        <v>110</v>
      </c>
      <c r="C86" s="15" t="s">
        <v>111</v>
      </c>
      <c r="D86" s="16" t="s">
        <v>370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98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05">
        <v>0.04</v>
      </c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8">
        <v>1</v>
      </c>
    </row>
    <row r="91" spans="1:65">
      <c r="A91" s="30"/>
      <c r="B91" s="19">
        <v>1</v>
      </c>
      <c r="C91" s="9">
        <v>2</v>
      </c>
      <c r="D91" s="24">
        <v>0.05</v>
      </c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8">
        <v>12</v>
      </c>
    </row>
    <row r="92" spans="1:65">
      <c r="A92" s="30"/>
      <c r="B92" s="20" t="s">
        <v>275</v>
      </c>
      <c r="C92" s="12"/>
      <c r="D92" s="210">
        <v>4.4999999999999998E-2</v>
      </c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8">
        <v>16</v>
      </c>
    </row>
    <row r="93" spans="1:65">
      <c r="A93" s="30"/>
      <c r="B93" s="3" t="s">
        <v>276</v>
      </c>
      <c r="C93" s="29"/>
      <c r="D93" s="24">
        <v>4.4999999999999998E-2</v>
      </c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8">
        <v>4.4999999999999998E-2</v>
      </c>
    </row>
    <row r="94" spans="1:65">
      <c r="A94" s="30"/>
      <c r="B94" s="3" t="s">
        <v>277</v>
      </c>
      <c r="C94" s="29"/>
      <c r="D94" s="24">
        <v>7.0710678118655152E-3</v>
      </c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8">
        <v>18</v>
      </c>
    </row>
    <row r="95" spans="1:65">
      <c r="A95" s="30"/>
      <c r="B95" s="3" t="s">
        <v>86</v>
      </c>
      <c r="C95" s="29"/>
      <c r="D95" s="13">
        <v>0.15713484026367813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278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279</v>
      </c>
      <c r="C97" s="47"/>
      <c r="D97" s="45" t="s">
        <v>280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659</v>
      </c>
      <c r="BM99" s="28" t="s">
        <v>339</v>
      </c>
    </row>
    <row r="100" spans="1:65" ht="19.5">
      <c r="A100" s="25" t="s">
        <v>374</v>
      </c>
      <c r="B100" s="18" t="s">
        <v>110</v>
      </c>
      <c r="C100" s="15" t="s">
        <v>111</v>
      </c>
      <c r="D100" s="16" t="s">
        <v>370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5">
        <v>0.34799999999999998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8">
        <v>1</v>
      </c>
    </row>
    <row r="105" spans="1:65">
      <c r="A105" s="30"/>
      <c r="B105" s="19">
        <v>1</v>
      </c>
      <c r="C105" s="9">
        <v>2</v>
      </c>
      <c r="D105" s="24">
        <v>0.34799999999999998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8">
        <v>13</v>
      </c>
    </row>
    <row r="106" spans="1:65">
      <c r="A106" s="30"/>
      <c r="B106" s="20" t="s">
        <v>275</v>
      </c>
      <c r="C106" s="12"/>
      <c r="D106" s="210">
        <v>0.34799999999999998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8">
        <v>16</v>
      </c>
    </row>
    <row r="107" spans="1:65">
      <c r="A107" s="30"/>
      <c r="B107" s="3" t="s">
        <v>276</v>
      </c>
      <c r="C107" s="29"/>
      <c r="D107" s="24">
        <v>0.34799999999999998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8">
        <v>0.34799999999999998</v>
      </c>
    </row>
    <row r="108" spans="1:65">
      <c r="A108" s="30"/>
      <c r="B108" s="3" t="s">
        <v>277</v>
      </c>
      <c r="C108" s="29"/>
      <c r="D108" s="24">
        <v>0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8">
        <v>19</v>
      </c>
    </row>
    <row r="109" spans="1:65">
      <c r="A109" s="30"/>
      <c r="B109" s="3" t="s">
        <v>86</v>
      </c>
      <c r="C109" s="29"/>
      <c r="D109" s="13">
        <v>0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278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279</v>
      </c>
      <c r="C111" s="47"/>
      <c r="D111" s="45" t="s">
        <v>280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660</v>
      </c>
      <c r="BM113" s="28" t="s">
        <v>339</v>
      </c>
    </row>
    <row r="114" spans="1:65" ht="15">
      <c r="A114" s="25" t="s">
        <v>60</v>
      </c>
      <c r="B114" s="18" t="s">
        <v>110</v>
      </c>
      <c r="C114" s="15" t="s">
        <v>111</v>
      </c>
      <c r="D114" s="16" t="s">
        <v>370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1.6017999999999999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1.5978000000000001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10</v>
      </c>
    </row>
    <row r="120" spans="1:65">
      <c r="A120" s="30"/>
      <c r="B120" s="20" t="s">
        <v>275</v>
      </c>
      <c r="C120" s="12"/>
      <c r="D120" s="23">
        <v>1.5998000000000001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276</v>
      </c>
      <c r="C121" s="29"/>
      <c r="D121" s="11">
        <v>1.5998000000000001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1.59979775</v>
      </c>
    </row>
    <row r="122" spans="1:65">
      <c r="A122" s="30"/>
      <c r="B122" s="3" t="s">
        <v>277</v>
      </c>
      <c r="C122" s="29"/>
      <c r="D122" s="24">
        <v>2.8284271247460357E-3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16</v>
      </c>
    </row>
    <row r="123" spans="1:65">
      <c r="A123" s="30"/>
      <c r="B123" s="3" t="s">
        <v>86</v>
      </c>
      <c r="C123" s="29"/>
      <c r="D123" s="13">
        <v>1.7679879514602046E-3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278</v>
      </c>
      <c r="C124" s="29"/>
      <c r="D124" s="13">
        <v>1.4064277813474746E-6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279</v>
      </c>
      <c r="C125" s="47"/>
      <c r="D125" s="45" t="s">
        <v>280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661</v>
      </c>
      <c r="BM127" s="28" t="s">
        <v>339</v>
      </c>
    </row>
    <row r="128" spans="1:65" ht="19.5">
      <c r="A128" s="25" t="s">
        <v>375</v>
      </c>
      <c r="B128" s="18" t="s">
        <v>110</v>
      </c>
      <c r="C128" s="15" t="s">
        <v>111</v>
      </c>
      <c r="D128" s="16" t="s">
        <v>370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81.69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81.69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11</v>
      </c>
    </row>
    <row r="134" spans="1:65">
      <c r="A134" s="30"/>
      <c r="B134" s="20" t="s">
        <v>275</v>
      </c>
      <c r="C134" s="12"/>
      <c r="D134" s="23">
        <v>81.69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276</v>
      </c>
      <c r="C135" s="29"/>
      <c r="D135" s="11">
        <v>81.69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81.69</v>
      </c>
    </row>
    <row r="136" spans="1:65">
      <c r="A136" s="30"/>
      <c r="B136" s="3" t="s">
        <v>277</v>
      </c>
      <c r="C136" s="29"/>
      <c r="D136" s="24">
        <v>0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17</v>
      </c>
    </row>
    <row r="137" spans="1:65">
      <c r="A137" s="30"/>
      <c r="B137" s="3" t="s">
        <v>86</v>
      </c>
      <c r="C137" s="29"/>
      <c r="D137" s="13">
        <v>0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278</v>
      </c>
      <c r="C138" s="29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279</v>
      </c>
      <c r="C139" s="47"/>
      <c r="D139" s="45" t="s">
        <v>280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662</v>
      </c>
      <c r="BM141" s="28" t="s">
        <v>339</v>
      </c>
    </row>
    <row r="142" spans="1:65" ht="19.5">
      <c r="A142" s="25" t="s">
        <v>376</v>
      </c>
      <c r="B142" s="18" t="s">
        <v>110</v>
      </c>
      <c r="C142" s="15" t="s">
        <v>111</v>
      </c>
      <c r="D142" s="16" t="s">
        <v>370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5">
        <v>0.28999999999999998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8">
        <v>1</v>
      </c>
    </row>
    <row r="147" spans="1:65">
      <c r="A147" s="30"/>
      <c r="B147" s="19">
        <v>1</v>
      </c>
      <c r="C147" s="9">
        <v>2</v>
      </c>
      <c r="D147" s="24">
        <v>0.28999999999999998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8">
        <v>12</v>
      </c>
    </row>
    <row r="148" spans="1:65">
      <c r="A148" s="30"/>
      <c r="B148" s="20" t="s">
        <v>275</v>
      </c>
      <c r="C148" s="12"/>
      <c r="D148" s="210">
        <v>0.28999999999999998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8">
        <v>16</v>
      </c>
    </row>
    <row r="149" spans="1:65">
      <c r="A149" s="30"/>
      <c r="B149" s="3" t="s">
        <v>276</v>
      </c>
      <c r="C149" s="29"/>
      <c r="D149" s="24">
        <v>0.28999999999999998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8">
        <v>0.28999999999999998</v>
      </c>
    </row>
    <row r="150" spans="1:65">
      <c r="A150" s="30"/>
      <c r="B150" s="3" t="s">
        <v>277</v>
      </c>
      <c r="C150" s="29"/>
      <c r="D150" s="24">
        <v>0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8">
        <v>18</v>
      </c>
    </row>
    <row r="151" spans="1:65">
      <c r="A151" s="30"/>
      <c r="B151" s="3" t="s">
        <v>86</v>
      </c>
      <c r="C151" s="29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278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279</v>
      </c>
      <c r="C153" s="47"/>
      <c r="D153" s="45" t="s">
        <v>280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9D4E-0649-4C55-A64D-2B33817B115F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663</v>
      </c>
      <c r="BM1" s="28" t="s">
        <v>339</v>
      </c>
    </row>
    <row r="2" spans="1:66" ht="18">
      <c r="A2" s="25" t="s">
        <v>523</v>
      </c>
      <c r="B2" s="18" t="s">
        <v>110</v>
      </c>
      <c r="C2" s="15" t="s">
        <v>111</v>
      </c>
      <c r="D2" s="16" t="s">
        <v>370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377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3.71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3.7000000000000006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15</v>
      </c>
    </row>
    <row r="8" spans="1:66">
      <c r="A8" s="30"/>
      <c r="B8" s="20" t="s">
        <v>275</v>
      </c>
      <c r="C8" s="12"/>
      <c r="D8" s="23">
        <v>3.7050000000000001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11">
        <v>3.7050000000000001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3.7050000000000001</v>
      </c>
      <c r="BN9" s="28"/>
    </row>
    <row r="10" spans="1:66">
      <c r="A10" s="30"/>
      <c r="B10" s="3" t="s">
        <v>277</v>
      </c>
      <c r="C10" s="29"/>
      <c r="D10" s="24">
        <v>7.0710678118650104E-3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21</v>
      </c>
    </row>
    <row r="11" spans="1:66">
      <c r="A11" s="30"/>
      <c r="B11" s="3" t="s">
        <v>86</v>
      </c>
      <c r="C11" s="29"/>
      <c r="D11" s="13">
        <v>1.9085203270890717E-3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2B57-653D-46FE-8C3D-5E9EEE93FC8F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664</v>
      </c>
      <c r="BM1" s="28" t="s">
        <v>339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370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0.6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8">
        <v>1</v>
      </c>
    </row>
    <row r="7" spans="1:66">
      <c r="A7" s="30"/>
      <c r="B7" s="19">
        <v>1</v>
      </c>
      <c r="C7" s="9">
        <v>2</v>
      </c>
      <c r="D7" s="24">
        <v>0.7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8">
        <v>17</v>
      </c>
    </row>
    <row r="8" spans="1:66">
      <c r="A8" s="30"/>
      <c r="B8" s="20" t="s">
        <v>275</v>
      </c>
      <c r="C8" s="12"/>
      <c r="D8" s="210">
        <v>0.64999999999999991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8">
        <v>16</v>
      </c>
    </row>
    <row r="9" spans="1:66">
      <c r="A9" s="30"/>
      <c r="B9" s="3" t="s">
        <v>276</v>
      </c>
      <c r="C9" s="29"/>
      <c r="D9" s="24">
        <v>0.64999999999999991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8">
        <v>0.65</v>
      </c>
      <c r="BN9" s="28"/>
    </row>
    <row r="10" spans="1:66">
      <c r="A10" s="30"/>
      <c r="B10" s="3" t="s">
        <v>277</v>
      </c>
      <c r="C10" s="29"/>
      <c r="D10" s="24">
        <v>7.0710678118654738E-2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8">
        <v>23</v>
      </c>
    </row>
    <row r="11" spans="1:66">
      <c r="A11" s="30"/>
      <c r="B11" s="3" t="s">
        <v>86</v>
      </c>
      <c r="C11" s="29"/>
      <c r="D11" s="13">
        <v>0.10878565864408422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-2.2204460492503131E-16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665</v>
      </c>
      <c r="BM15" s="28" t="s">
        <v>339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370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378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5">
        <v>0.16400000000000001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8">
        <v>1</v>
      </c>
    </row>
    <row r="21" spans="1:65">
      <c r="A21" s="30"/>
      <c r="B21" s="19">
        <v>1</v>
      </c>
      <c r="C21" s="9">
        <v>2</v>
      </c>
      <c r="D21" s="24">
        <v>0.159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8">
        <v>18</v>
      </c>
    </row>
    <row r="22" spans="1:65">
      <c r="A22" s="30"/>
      <c r="B22" s="20" t="s">
        <v>275</v>
      </c>
      <c r="C22" s="12"/>
      <c r="D22" s="210">
        <v>0.1615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8">
        <v>16</v>
      </c>
    </row>
    <row r="23" spans="1:65">
      <c r="A23" s="30"/>
      <c r="B23" s="3" t="s">
        <v>276</v>
      </c>
      <c r="C23" s="29"/>
      <c r="D23" s="24">
        <v>0.1615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8">
        <v>0.1615</v>
      </c>
    </row>
    <row r="24" spans="1:65">
      <c r="A24" s="30"/>
      <c r="B24" s="3" t="s">
        <v>277</v>
      </c>
      <c r="C24" s="29"/>
      <c r="D24" s="24">
        <v>3.5355339059327407E-3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8">
        <v>24</v>
      </c>
    </row>
    <row r="25" spans="1:65">
      <c r="A25" s="30"/>
      <c r="B25" s="3" t="s">
        <v>86</v>
      </c>
      <c r="C25" s="29"/>
      <c r="D25" s="13">
        <v>2.1891850810729044E-2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278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279</v>
      </c>
      <c r="C27" s="47"/>
      <c r="D27" s="45" t="s">
        <v>280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666</v>
      </c>
      <c r="BM29" s="28" t="s">
        <v>339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370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378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1170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7">
        <v>1</v>
      </c>
    </row>
    <row r="35" spans="1:65">
      <c r="A35" s="30"/>
      <c r="B35" s="19">
        <v>1</v>
      </c>
      <c r="C35" s="9">
        <v>2</v>
      </c>
      <c r="D35" s="218">
        <v>1150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7">
        <v>3</v>
      </c>
    </row>
    <row r="36" spans="1:65">
      <c r="A36" s="30"/>
      <c r="B36" s="20" t="s">
        <v>275</v>
      </c>
      <c r="C36" s="12"/>
      <c r="D36" s="222">
        <v>1160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7">
        <v>16</v>
      </c>
    </row>
    <row r="37" spans="1:65">
      <c r="A37" s="30"/>
      <c r="B37" s="3" t="s">
        <v>276</v>
      </c>
      <c r="C37" s="29"/>
      <c r="D37" s="218">
        <v>1160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7">
        <v>1160</v>
      </c>
    </row>
    <row r="38" spans="1:65">
      <c r="A38" s="30"/>
      <c r="B38" s="3" t="s">
        <v>277</v>
      </c>
      <c r="C38" s="29"/>
      <c r="D38" s="218">
        <v>14.142135623730951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7">
        <v>25</v>
      </c>
    </row>
    <row r="39" spans="1:65">
      <c r="A39" s="30"/>
      <c r="B39" s="3" t="s">
        <v>86</v>
      </c>
      <c r="C39" s="29"/>
      <c r="D39" s="13">
        <v>1.2191496227354269E-2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278</v>
      </c>
      <c r="C40" s="29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279</v>
      </c>
      <c r="C41" s="47"/>
      <c r="D41" s="45" t="s">
        <v>280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667</v>
      </c>
      <c r="BM43" s="28" t="s">
        <v>339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370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378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0.4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0.4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20</v>
      </c>
    </row>
    <row r="50" spans="1:65">
      <c r="A50" s="30"/>
      <c r="B50" s="20" t="s">
        <v>275</v>
      </c>
      <c r="C50" s="12"/>
      <c r="D50" s="23">
        <v>0.4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276</v>
      </c>
      <c r="C51" s="29"/>
      <c r="D51" s="11">
        <v>0.4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0.4</v>
      </c>
    </row>
    <row r="52" spans="1:65">
      <c r="A52" s="30"/>
      <c r="B52" s="3" t="s">
        <v>277</v>
      </c>
      <c r="C52" s="29"/>
      <c r="D52" s="24">
        <v>0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26</v>
      </c>
    </row>
    <row r="53" spans="1:65">
      <c r="A53" s="30"/>
      <c r="B53" s="3" t="s">
        <v>86</v>
      </c>
      <c r="C53" s="29"/>
      <c r="D53" s="13">
        <v>0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278</v>
      </c>
      <c r="C54" s="29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279</v>
      </c>
      <c r="C55" s="47"/>
      <c r="D55" s="45" t="s">
        <v>280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668</v>
      </c>
      <c r="BM57" s="28" t="s">
        <v>339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370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0.62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0.64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21</v>
      </c>
    </row>
    <row r="64" spans="1:65">
      <c r="A64" s="30"/>
      <c r="B64" s="20" t="s">
        <v>275</v>
      </c>
      <c r="C64" s="12"/>
      <c r="D64" s="23">
        <v>0.63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276</v>
      </c>
      <c r="C65" s="29"/>
      <c r="D65" s="11">
        <v>0.63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0.63</v>
      </c>
    </row>
    <row r="66" spans="1:65">
      <c r="A66" s="30"/>
      <c r="B66" s="3" t="s">
        <v>277</v>
      </c>
      <c r="C66" s="29"/>
      <c r="D66" s="24">
        <v>1.4142135623730963E-2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27</v>
      </c>
    </row>
    <row r="67" spans="1:65">
      <c r="A67" s="30"/>
      <c r="B67" s="3" t="s">
        <v>86</v>
      </c>
      <c r="C67" s="29"/>
      <c r="D67" s="13">
        <v>2.244783432338248E-2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279</v>
      </c>
      <c r="C69" s="47"/>
      <c r="D69" s="45" t="s">
        <v>280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669</v>
      </c>
      <c r="BM71" s="28" t="s">
        <v>339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370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378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0.3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0.3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22</v>
      </c>
    </row>
    <row r="78" spans="1:65">
      <c r="A78" s="30"/>
      <c r="B78" s="20" t="s">
        <v>275</v>
      </c>
      <c r="C78" s="12"/>
      <c r="D78" s="23">
        <v>0.3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276</v>
      </c>
      <c r="C79" s="29"/>
      <c r="D79" s="11">
        <v>0.3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0.3</v>
      </c>
    </row>
    <row r="80" spans="1:65">
      <c r="A80" s="30"/>
      <c r="B80" s="3" t="s">
        <v>277</v>
      </c>
      <c r="C80" s="29"/>
      <c r="D80" s="24">
        <v>0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28</v>
      </c>
    </row>
    <row r="81" spans="1:65">
      <c r="A81" s="30"/>
      <c r="B81" s="3" t="s">
        <v>86</v>
      </c>
      <c r="C81" s="29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278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279</v>
      </c>
      <c r="C83" s="47"/>
      <c r="D83" s="45" t="s">
        <v>280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670</v>
      </c>
      <c r="BM85" s="28" t="s">
        <v>339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370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378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3">
        <v>29.2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7">
        <v>1</v>
      </c>
    </row>
    <row r="91" spans="1:65">
      <c r="A91" s="30"/>
      <c r="B91" s="19">
        <v>1</v>
      </c>
      <c r="C91" s="9">
        <v>2</v>
      </c>
      <c r="D91" s="228">
        <v>28.5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7">
        <v>23</v>
      </c>
    </row>
    <row r="92" spans="1:65">
      <c r="A92" s="30"/>
      <c r="B92" s="20" t="s">
        <v>275</v>
      </c>
      <c r="C92" s="12"/>
      <c r="D92" s="232">
        <v>28.85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7">
        <v>16</v>
      </c>
    </row>
    <row r="93" spans="1:65">
      <c r="A93" s="30"/>
      <c r="B93" s="3" t="s">
        <v>276</v>
      </c>
      <c r="C93" s="29"/>
      <c r="D93" s="228">
        <v>28.85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7">
        <v>28.85</v>
      </c>
    </row>
    <row r="94" spans="1:65">
      <c r="A94" s="30"/>
      <c r="B94" s="3" t="s">
        <v>277</v>
      </c>
      <c r="C94" s="29"/>
      <c r="D94" s="228">
        <v>0.49497474683058273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7">
        <v>29</v>
      </c>
    </row>
    <row r="95" spans="1:65">
      <c r="A95" s="30"/>
      <c r="B95" s="3" t="s">
        <v>86</v>
      </c>
      <c r="C95" s="29"/>
      <c r="D95" s="13">
        <v>1.7156836978529731E-2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278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279</v>
      </c>
      <c r="C97" s="47"/>
      <c r="D97" s="45" t="s">
        <v>280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671</v>
      </c>
      <c r="BM99" s="28" t="s">
        <v>339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370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378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3">
        <v>11.2</v>
      </c>
      <c r="E104" s="225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7">
        <v>1</v>
      </c>
    </row>
    <row r="105" spans="1:65">
      <c r="A105" s="30"/>
      <c r="B105" s="19">
        <v>1</v>
      </c>
      <c r="C105" s="9">
        <v>2</v>
      </c>
      <c r="D105" s="228">
        <v>10.8</v>
      </c>
      <c r="E105" s="225"/>
      <c r="F105" s="226"/>
      <c r="G105" s="226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6"/>
      <c r="BM105" s="227">
        <v>24</v>
      </c>
    </row>
    <row r="106" spans="1:65">
      <c r="A106" s="30"/>
      <c r="B106" s="20" t="s">
        <v>275</v>
      </c>
      <c r="C106" s="12"/>
      <c r="D106" s="232">
        <v>11</v>
      </c>
      <c r="E106" s="225"/>
      <c r="F106" s="226"/>
      <c r="G106" s="226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6"/>
      <c r="BM106" s="227">
        <v>16</v>
      </c>
    </row>
    <row r="107" spans="1:65">
      <c r="A107" s="30"/>
      <c r="B107" s="3" t="s">
        <v>276</v>
      </c>
      <c r="C107" s="29"/>
      <c r="D107" s="228">
        <v>11</v>
      </c>
      <c r="E107" s="225"/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27">
        <v>11</v>
      </c>
    </row>
    <row r="108" spans="1:65">
      <c r="A108" s="30"/>
      <c r="B108" s="3" t="s">
        <v>277</v>
      </c>
      <c r="C108" s="29"/>
      <c r="D108" s="228">
        <v>0.28284271247461801</v>
      </c>
      <c r="E108" s="225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7">
        <v>30</v>
      </c>
    </row>
    <row r="109" spans="1:65">
      <c r="A109" s="30"/>
      <c r="B109" s="3" t="s">
        <v>86</v>
      </c>
      <c r="C109" s="29"/>
      <c r="D109" s="13">
        <v>2.5712973861328911E-2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278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279</v>
      </c>
      <c r="C111" s="47"/>
      <c r="D111" s="45" t="s">
        <v>280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672</v>
      </c>
      <c r="BM113" s="28" t="s">
        <v>339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370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378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2">
        <v>300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  <c r="BD118" s="216"/>
      <c r="BE118" s="216"/>
      <c r="BF118" s="216"/>
      <c r="BG118" s="216"/>
      <c r="BH118" s="216"/>
      <c r="BI118" s="216"/>
      <c r="BJ118" s="216"/>
      <c r="BK118" s="216"/>
      <c r="BL118" s="216"/>
      <c r="BM118" s="217">
        <v>1</v>
      </c>
    </row>
    <row r="119" spans="1:65">
      <c r="A119" s="30"/>
      <c r="B119" s="19">
        <v>1</v>
      </c>
      <c r="C119" s="9">
        <v>2</v>
      </c>
      <c r="D119" s="218">
        <v>286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16"/>
      <c r="BK119" s="216"/>
      <c r="BL119" s="216"/>
      <c r="BM119" s="217">
        <v>25</v>
      </c>
    </row>
    <row r="120" spans="1:65">
      <c r="A120" s="30"/>
      <c r="B120" s="20" t="s">
        <v>275</v>
      </c>
      <c r="C120" s="12"/>
      <c r="D120" s="222">
        <v>293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6"/>
      <c r="BE120" s="216"/>
      <c r="BF120" s="216"/>
      <c r="BG120" s="216"/>
      <c r="BH120" s="216"/>
      <c r="BI120" s="216"/>
      <c r="BJ120" s="216"/>
      <c r="BK120" s="216"/>
      <c r="BL120" s="216"/>
      <c r="BM120" s="217">
        <v>16</v>
      </c>
    </row>
    <row r="121" spans="1:65">
      <c r="A121" s="30"/>
      <c r="B121" s="3" t="s">
        <v>276</v>
      </c>
      <c r="C121" s="29"/>
      <c r="D121" s="218">
        <v>293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16"/>
      <c r="BK121" s="216"/>
      <c r="BL121" s="216"/>
      <c r="BM121" s="217">
        <v>293</v>
      </c>
    </row>
    <row r="122" spans="1:65">
      <c r="A122" s="30"/>
      <c r="B122" s="3" t="s">
        <v>277</v>
      </c>
      <c r="C122" s="29"/>
      <c r="D122" s="218">
        <v>9.8994949366116654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7">
        <v>31</v>
      </c>
    </row>
    <row r="123" spans="1:65">
      <c r="A123" s="30"/>
      <c r="B123" s="3" t="s">
        <v>86</v>
      </c>
      <c r="C123" s="29"/>
      <c r="D123" s="13">
        <v>3.3786672138606366E-2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278</v>
      </c>
      <c r="C124" s="29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279</v>
      </c>
      <c r="C125" s="47"/>
      <c r="D125" s="45" t="s">
        <v>280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673</v>
      </c>
      <c r="BM127" s="28" t="s">
        <v>339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370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378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2.25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2.17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26</v>
      </c>
    </row>
    <row r="134" spans="1:65">
      <c r="A134" s="30"/>
      <c r="B134" s="20" t="s">
        <v>275</v>
      </c>
      <c r="C134" s="12"/>
      <c r="D134" s="23">
        <v>2.21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276</v>
      </c>
      <c r="C135" s="29"/>
      <c r="D135" s="11">
        <v>2.21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2.21</v>
      </c>
    </row>
    <row r="136" spans="1:65">
      <c r="A136" s="30"/>
      <c r="B136" s="3" t="s">
        <v>277</v>
      </c>
      <c r="C136" s="29"/>
      <c r="D136" s="24">
        <v>5.6568542494923851E-2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32</v>
      </c>
    </row>
    <row r="137" spans="1:65">
      <c r="A137" s="30"/>
      <c r="B137" s="3" t="s">
        <v>86</v>
      </c>
      <c r="C137" s="29"/>
      <c r="D137" s="13">
        <v>2.5596625563313959E-2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278</v>
      </c>
      <c r="C138" s="29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279</v>
      </c>
      <c r="C139" s="47"/>
      <c r="D139" s="45" t="s">
        <v>280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674</v>
      </c>
      <c r="BM141" s="28" t="s">
        <v>339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370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378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2">
        <v>234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17">
        <v>1</v>
      </c>
    </row>
    <row r="147" spans="1:65">
      <c r="A147" s="30"/>
      <c r="B147" s="19">
        <v>1</v>
      </c>
      <c r="C147" s="9">
        <v>2</v>
      </c>
      <c r="D147" s="218">
        <v>234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7">
        <v>27</v>
      </c>
    </row>
    <row r="148" spans="1:65">
      <c r="A148" s="30"/>
      <c r="B148" s="20" t="s">
        <v>275</v>
      </c>
      <c r="C148" s="12"/>
      <c r="D148" s="222">
        <v>234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7">
        <v>16</v>
      </c>
    </row>
    <row r="149" spans="1:65">
      <c r="A149" s="30"/>
      <c r="B149" s="3" t="s">
        <v>276</v>
      </c>
      <c r="C149" s="29"/>
      <c r="D149" s="218">
        <v>234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7">
        <v>234</v>
      </c>
    </row>
    <row r="150" spans="1:65">
      <c r="A150" s="30"/>
      <c r="B150" s="3" t="s">
        <v>277</v>
      </c>
      <c r="C150" s="29"/>
      <c r="D150" s="218">
        <v>0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33</v>
      </c>
    </row>
    <row r="151" spans="1:65">
      <c r="A151" s="30"/>
      <c r="B151" s="3" t="s">
        <v>86</v>
      </c>
      <c r="C151" s="29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278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279</v>
      </c>
      <c r="C153" s="47"/>
      <c r="D153" s="45" t="s">
        <v>280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675</v>
      </c>
      <c r="BM155" s="28" t="s">
        <v>339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370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378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2.86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2.86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4</v>
      </c>
    </row>
    <row r="162" spans="1:65">
      <c r="A162" s="30"/>
      <c r="B162" s="20" t="s">
        <v>275</v>
      </c>
      <c r="C162" s="12"/>
      <c r="D162" s="23">
        <v>2.86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276</v>
      </c>
      <c r="C163" s="29"/>
      <c r="D163" s="11">
        <v>2.86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2.86</v>
      </c>
    </row>
    <row r="164" spans="1:65">
      <c r="A164" s="30"/>
      <c r="B164" s="3" t="s">
        <v>277</v>
      </c>
      <c r="C164" s="29"/>
      <c r="D164" s="24">
        <v>0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34</v>
      </c>
    </row>
    <row r="165" spans="1:65">
      <c r="A165" s="30"/>
      <c r="B165" s="3" t="s">
        <v>86</v>
      </c>
      <c r="C165" s="29"/>
      <c r="D165" s="13">
        <v>0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278</v>
      </c>
      <c r="C166" s="29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279</v>
      </c>
      <c r="C167" s="47"/>
      <c r="D167" s="45" t="s">
        <v>280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676</v>
      </c>
      <c r="BM169" s="28" t="s">
        <v>339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370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378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1.7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1.68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275</v>
      </c>
      <c r="C176" s="12"/>
      <c r="D176" s="23">
        <v>1.69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276</v>
      </c>
      <c r="C177" s="29"/>
      <c r="D177" s="11">
        <v>1.69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1.69</v>
      </c>
    </row>
    <row r="178" spans="1:65">
      <c r="A178" s="30"/>
      <c r="B178" s="3" t="s">
        <v>277</v>
      </c>
      <c r="C178" s="29"/>
      <c r="D178" s="24">
        <v>1.4142135623730963E-2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35</v>
      </c>
    </row>
    <row r="179" spans="1:65">
      <c r="A179" s="30"/>
      <c r="B179" s="3" t="s">
        <v>86</v>
      </c>
      <c r="C179" s="29"/>
      <c r="D179" s="13">
        <v>8.3681275880064868E-3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278</v>
      </c>
      <c r="C180" s="29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279</v>
      </c>
      <c r="C181" s="47"/>
      <c r="D181" s="45" t="s">
        <v>280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677</v>
      </c>
      <c r="BM183" s="28" t="s">
        <v>339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370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378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0.73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0.7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6</v>
      </c>
    </row>
    <row r="190" spans="1:65">
      <c r="A190" s="30"/>
      <c r="B190" s="20" t="s">
        <v>275</v>
      </c>
      <c r="C190" s="12"/>
      <c r="D190" s="23">
        <v>0.71499999999999997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276</v>
      </c>
      <c r="C191" s="29"/>
      <c r="D191" s="11">
        <v>0.71499999999999997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0.71499999999999997</v>
      </c>
    </row>
    <row r="192" spans="1:65">
      <c r="A192" s="30"/>
      <c r="B192" s="3" t="s">
        <v>277</v>
      </c>
      <c r="C192" s="29"/>
      <c r="D192" s="24">
        <v>2.1213203435596444E-2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36</v>
      </c>
    </row>
    <row r="193" spans="1:65">
      <c r="A193" s="30"/>
      <c r="B193" s="3" t="s">
        <v>86</v>
      </c>
      <c r="C193" s="29"/>
      <c r="D193" s="13">
        <v>2.9668815993841181E-2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278</v>
      </c>
      <c r="C194" s="29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279</v>
      </c>
      <c r="C195" s="47"/>
      <c r="D195" s="45" t="s">
        <v>280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678</v>
      </c>
      <c r="BM197" s="28" t="s">
        <v>339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370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378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7.1</v>
      </c>
      <c r="E202" s="15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6.9</v>
      </c>
      <c r="E203" s="15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31</v>
      </c>
    </row>
    <row r="204" spans="1:65">
      <c r="A204" s="30"/>
      <c r="B204" s="20" t="s">
        <v>275</v>
      </c>
      <c r="C204" s="12"/>
      <c r="D204" s="23">
        <v>7</v>
      </c>
      <c r="E204" s="15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276</v>
      </c>
      <c r="C205" s="29"/>
      <c r="D205" s="11">
        <v>7</v>
      </c>
      <c r="E205" s="15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7</v>
      </c>
    </row>
    <row r="206" spans="1:65">
      <c r="A206" s="30"/>
      <c r="B206" s="3" t="s">
        <v>277</v>
      </c>
      <c r="C206" s="29"/>
      <c r="D206" s="24">
        <v>0.141421356237309</v>
      </c>
      <c r="E206" s="15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37</v>
      </c>
    </row>
    <row r="207" spans="1:65">
      <c r="A207" s="30"/>
      <c r="B207" s="3" t="s">
        <v>86</v>
      </c>
      <c r="C207" s="29"/>
      <c r="D207" s="13">
        <v>2.0203050891044145E-2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278</v>
      </c>
      <c r="C208" s="29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279</v>
      </c>
      <c r="C209" s="47"/>
      <c r="D209" s="45" t="s">
        <v>280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679</v>
      </c>
      <c r="BM211" s="28" t="s">
        <v>339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370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378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3.17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3.1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7</v>
      </c>
    </row>
    <row r="218" spans="1:65">
      <c r="A218" s="30"/>
      <c r="B218" s="20" t="s">
        <v>275</v>
      </c>
      <c r="C218" s="12"/>
      <c r="D218" s="23">
        <v>3.1349999999999998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276</v>
      </c>
      <c r="C219" s="29"/>
      <c r="D219" s="11">
        <v>3.1349999999999998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3.1349999999999998</v>
      </c>
    </row>
    <row r="220" spans="1:65">
      <c r="A220" s="30"/>
      <c r="B220" s="3" t="s">
        <v>277</v>
      </c>
      <c r="C220" s="29"/>
      <c r="D220" s="24">
        <v>4.9497474683058214E-2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38</v>
      </c>
    </row>
    <row r="221" spans="1:65">
      <c r="A221" s="30"/>
      <c r="B221" s="3" t="s">
        <v>86</v>
      </c>
      <c r="C221" s="29"/>
      <c r="D221" s="13">
        <v>1.578866816046514E-2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278</v>
      </c>
      <c r="C222" s="29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279</v>
      </c>
      <c r="C223" s="47"/>
      <c r="D223" s="45" t="s">
        <v>280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680</v>
      </c>
      <c r="BM225" s="28" t="s">
        <v>339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370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378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0.95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0.95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8</v>
      </c>
    </row>
    <row r="232" spans="1:65">
      <c r="A232" s="30"/>
      <c r="B232" s="20" t="s">
        <v>275</v>
      </c>
      <c r="C232" s="12"/>
      <c r="D232" s="23">
        <v>0.95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276</v>
      </c>
      <c r="C233" s="29"/>
      <c r="D233" s="11">
        <v>0.95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0.95</v>
      </c>
    </row>
    <row r="234" spans="1:65">
      <c r="A234" s="30"/>
      <c r="B234" s="3" t="s">
        <v>277</v>
      </c>
      <c r="C234" s="29"/>
      <c r="D234" s="24">
        <v>0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39</v>
      </c>
    </row>
    <row r="235" spans="1:65">
      <c r="A235" s="30"/>
      <c r="B235" s="3" t="s">
        <v>86</v>
      </c>
      <c r="C235" s="29"/>
      <c r="D235" s="13">
        <v>0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278</v>
      </c>
      <c r="C236" s="29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279</v>
      </c>
      <c r="C237" s="47"/>
      <c r="D237" s="45" t="s">
        <v>280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681</v>
      </c>
      <c r="BM239" s="28" t="s">
        <v>339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370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378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2.4300000000000002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2.4300000000000002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17</v>
      </c>
    </row>
    <row r="246" spans="1:65">
      <c r="A246" s="30"/>
      <c r="B246" s="20" t="s">
        <v>275</v>
      </c>
      <c r="C246" s="12"/>
      <c r="D246" s="23">
        <v>2.4300000000000002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276</v>
      </c>
      <c r="C247" s="29"/>
      <c r="D247" s="11">
        <v>2.4300000000000002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2.4300000000000002</v>
      </c>
    </row>
    <row r="248" spans="1:65">
      <c r="A248" s="30"/>
      <c r="B248" s="3" t="s">
        <v>277</v>
      </c>
      <c r="C248" s="29"/>
      <c r="D248" s="24">
        <v>0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23</v>
      </c>
    </row>
    <row r="249" spans="1:65">
      <c r="A249" s="30"/>
      <c r="B249" s="3" t="s">
        <v>86</v>
      </c>
      <c r="C249" s="29"/>
      <c r="D249" s="13">
        <v>0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278</v>
      </c>
      <c r="C250" s="29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279</v>
      </c>
      <c r="C251" s="47"/>
      <c r="D251" s="45" t="s">
        <v>280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682</v>
      </c>
      <c r="BM253" s="28" t="s">
        <v>339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370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378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0.6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0.6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20" t="s">
        <v>275</v>
      </c>
      <c r="C260" s="12"/>
      <c r="D260" s="23">
        <v>0.6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276</v>
      </c>
      <c r="C261" s="29"/>
      <c r="D261" s="11">
        <v>0.6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0.6</v>
      </c>
    </row>
    <row r="262" spans="1:65">
      <c r="A262" s="30"/>
      <c r="B262" s="3" t="s">
        <v>277</v>
      </c>
      <c r="C262" s="29"/>
      <c r="D262" s="24">
        <v>0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24</v>
      </c>
    </row>
    <row r="263" spans="1:65">
      <c r="A263" s="30"/>
      <c r="B263" s="3" t="s">
        <v>86</v>
      </c>
      <c r="C263" s="29"/>
      <c r="D263" s="13">
        <v>0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278</v>
      </c>
      <c r="C264" s="29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279</v>
      </c>
      <c r="C265" s="47"/>
      <c r="D265" s="45" t="s">
        <v>280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683</v>
      </c>
      <c r="BM267" s="28" t="s">
        <v>339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370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378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7" t="s">
        <v>208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8">
        <v>1</v>
      </c>
    </row>
    <row r="273" spans="1:65">
      <c r="A273" s="30"/>
      <c r="B273" s="19">
        <v>1</v>
      </c>
      <c r="C273" s="9">
        <v>2</v>
      </c>
      <c r="D273" s="209" t="s">
        <v>208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8">
        <v>19</v>
      </c>
    </row>
    <row r="274" spans="1:65">
      <c r="A274" s="30"/>
      <c r="B274" s="20" t="s">
        <v>275</v>
      </c>
      <c r="C274" s="12"/>
      <c r="D274" s="210" t="s">
        <v>714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8">
        <v>16</v>
      </c>
    </row>
    <row r="275" spans="1:65">
      <c r="A275" s="30"/>
      <c r="B275" s="3" t="s">
        <v>276</v>
      </c>
      <c r="C275" s="29"/>
      <c r="D275" s="24" t="s">
        <v>714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8" t="s">
        <v>208</v>
      </c>
    </row>
    <row r="276" spans="1:65">
      <c r="A276" s="30"/>
      <c r="B276" s="3" t="s">
        <v>277</v>
      </c>
      <c r="C276" s="29"/>
      <c r="D276" s="24" t="s">
        <v>714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8">
        <v>25</v>
      </c>
    </row>
    <row r="277" spans="1:65">
      <c r="A277" s="30"/>
      <c r="B277" s="3" t="s">
        <v>86</v>
      </c>
      <c r="C277" s="29"/>
      <c r="D277" s="13" t="s">
        <v>714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278</v>
      </c>
      <c r="C278" s="29"/>
      <c r="D278" s="13" t="s">
        <v>714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279</v>
      </c>
      <c r="C279" s="47"/>
      <c r="D279" s="45" t="s">
        <v>280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684</v>
      </c>
      <c r="BM281" s="28" t="s">
        <v>339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370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378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3">
        <v>17</v>
      </c>
      <c r="E286" s="225"/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26"/>
      <c r="Z286" s="226"/>
      <c r="AA286" s="226"/>
      <c r="AB286" s="226"/>
      <c r="AC286" s="226"/>
      <c r="AD286" s="226"/>
      <c r="AE286" s="226"/>
      <c r="AF286" s="226"/>
      <c r="AG286" s="226"/>
      <c r="AH286" s="226"/>
      <c r="AI286" s="226"/>
      <c r="AJ286" s="226"/>
      <c r="AK286" s="226"/>
      <c r="AL286" s="226"/>
      <c r="AM286" s="226"/>
      <c r="AN286" s="226"/>
      <c r="AO286" s="226"/>
      <c r="AP286" s="226"/>
      <c r="AQ286" s="226"/>
      <c r="AR286" s="226"/>
      <c r="AS286" s="226"/>
      <c r="AT286" s="226"/>
      <c r="AU286" s="226"/>
      <c r="AV286" s="226"/>
      <c r="AW286" s="226"/>
      <c r="AX286" s="226"/>
      <c r="AY286" s="226"/>
      <c r="AZ286" s="226"/>
      <c r="BA286" s="226"/>
      <c r="BB286" s="226"/>
      <c r="BC286" s="226"/>
      <c r="BD286" s="226"/>
      <c r="BE286" s="226"/>
      <c r="BF286" s="226"/>
      <c r="BG286" s="226"/>
      <c r="BH286" s="226"/>
      <c r="BI286" s="226"/>
      <c r="BJ286" s="226"/>
      <c r="BK286" s="226"/>
      <c r="BL286" s="226"/>
      <c r="BM286" s="227">
        <v>1</v>
      </c>
    </row>
    <row r="287" spans="1:65">
      <c r="A287" s="30"/>
      <c r="B287" s="19">
        <v>1</v>
      </c>
      <c r="C287" s="9">
        <v>2</v>
      </c>
      <c r="D287" s="228">
        <v>16.7</v>
      </c>
      <c r="E287" s="225"/>
      <c r="F287" s="226"/>
      <c r="G287" s="226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27">
        <v>20</v>
      </c>
    </row>
    <row r="288" spans="1:65">
      <c r="A288" s="30"/>
      <c r="B288" s="20" t="s">
        <v>275</v>
      </c>
      <c r="C288" s="12"/>
      <c r="D288" s="232">
        <v>16.850000000000001</v>
      </c>
      <c r="E288" s="225"/>
      <c r="F288" s="226"/>
      <c r="G288" s="226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27">
        <v>16</v>
      </c>
    </row>
    <row r="289" spans="1:65">
      <c r="A289" s="30"/>
      <c r="B289" s="3" t="s">
        <v>276</v>
      </c>
      <c r="C289" s="29"/>
      <c r="D289" s="228">
        <v>16.850000000000001</v>
      </c>
      <c r="E289" s="225"/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27">
        <v>16.850000000000001</v>
      </c>
    </row>
    <row r="290" spans="1:65">
      <c r="A290" s="30"/>
      <c r="B290" s="3" t="s">
        <v>277</v>
      </c>
      <c r="C290" s="29"/>
      <c r="D290" s="228">
        <v>0.21213203435596475</v>
      </c>
      <c r="E290" s="225"/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27">
        <v>26</v>
      </c>
    </row>
    <row r="291" spans="1:65">
      <c r="A291" s="30"/>
      <c r="B291" s="3" t="s">
        <v>86</v>
      </c>
      <c r="C291" s="29"/>
      <c r="D291" s="13">
        <v>1.2589438240710073E-2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278</v>
      </c>
      <c r="C292" s="29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279</v>
      </c>
      <c r="C293" s="47"/>
      <c r="D293" s="45" t="s">
        <v>280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685</v>
      </c>
      <c r="BM295" s="28" t="s">
        <v>339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370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378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0.23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0.23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</v>
      </c>
    </row>
    <row r="302" spans="1:65">
      <c r="A302" s="30"/>
      <c r="B302" s="20" t="s">
        <v>275</v>
      </c>
      <c r="C302" s="12"/>
      <c r="D302" s="23">
        <v>0.23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276</v>
      </c>
      <c r="C303" s="29"/>
      <c r="D303" s="11">
        <v>0.23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0.23</v>
      </c>
    </row>
    <row r="304" spans="1:65">
      <c r="A304" s="30"/>
      <c r="B304" s="3" t="s">
        <v>277</v>
      </c>
      <c r="C304" s="29"/>
      <c r="D304" s="24">
        <v>0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27</v>
      </c>
    </row>
    <row r="305" spans="1:65">
      <c r="A305" s="30"/>
      <c r="B305" s="3" t="s">
        <v>86</v>
      </c>
      <c r="C305" s="29"/>
      <c r="D305" s="13">
        <v>0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278</v>
      </c>
      <c r="C306" s="29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279</v>
      </c>
      <c r="C307" s="47"/>
      <c r="D307" s="45" t="s">
        <v>280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686</v>
      </c>
      <c r="BM309" s="28" t="s">
        <v>339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370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378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5">
        <v>6.2000000000000006E-3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8">
        <v>1</v>
      </c>
    </row>
    <row r="315" spans="1:65">
      <c r="A315" s="30"/>
      <c r="B315" s="19">
        <v>1</v>
      </c>
      <c r="C315" s="9">
        <v>2</v>
      </c>
      <c r="D315" s="24">
        <v>5.7999999999999996E-3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8">
        <v>22</v>
      </c>
    </row>
    <row r="316" spans="1:65">
      <c r="A316" s="30"/>
      <c r="B316" s="20" t="s">
        <v>275</v>
      </c>
      <c r="C316" s="12"/>
      <c r="D316" s="210">
        <v>6.0000000000000001E-3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8">
        <v>16</v>
      </c>
    </row>
    <row r="317" spans="1:65">
      <c r="A317" s="30"/>
      <c r="B317" s="3" t="s">
        <v>276</v>
      </c>
      <c r="C317" s="29"/>
      <c r="D317" s="24">
        <v>6.0000000000000001E-3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8">
        <v>6.0000000000000001E-3</v>
      </c>
    </row>
    <row r="318" spans="1:65">
      <c r="A318" s="30"/>
      <c r="B318" s="3" t="s">
        <v>277</v>
      </c>
      <c r="C318" s="29"/>
      <c r="D318" s="24">
        <v>2.8284271247461977E-4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8">
        <v>28</v>
      </c>
    </row>
    <row r="319" spans="1:65">
      <c r="A319" s="30"/>
      <c r="B319" s="3" t="s">
        <v>86</v>
      </c>
      <c r="C319" s="29"/>
      <c r="D319" s="13">
        <v>4.7140452079103293E-2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278</v>
      </c>
      <c r="C320" s="29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279</v>
      </c>
      <c r="C321" s="47"/>
      <c r="D321" s="45" t="s">
        <v>280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687</v>
      </c>
      <c r="BM323" s="28" t="s">
        <v>339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370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378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3">
        <v>17.2</v>
      </c>
      <c r="E328" s="225"/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27">
        <v>1</v>
      </c>
    </row>
    <row r="329" spans="1:65">
      <c r="A329" s="30"/>
      <c r="B329" s="19">
        <v>1</v>
      </c>
      <c r="C329" s="9">
        <v>2</v>
      </c>
      <c r="D329" s="228">
        <v>17.399999999999999</v>
      </c>
      <c r="E329" s="225"/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26"/>
      <c r="Z329" s="226"/>
      <c r="AA329" s="226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  <c r="AP329" s="226"/>
      <c r="AQ329" s="226"/>
      <c r="AR329" s="226"/>
      <c r="AS329" s="226"/>
      <c r="AT329" s="226"/>
      <c r="AU329" s="226"/>
      <c r="AV329" s="226"/>
      <c r="AW329" s="226"/>
      <c r="AX329" s="226"/>
      <c r="AY329" s="226"/>
      <c r="AZ329" s="226"/>
      <c r="BA329" s="226"/>
      <c r="BB329" s="226"/>
      <c r="BC329" s="226"/>
      <c r="BD329" s="226"/>
      <c r="BE329" s="226"/>
      <c r="BF329" s="226"/>
      <c r="BG329" s="226"/>
      <c r="BH329" s="226"/>
      <c r="BI329" s="226"/>
      <c r="BJ329" s="226"/>
      <c r="BK329" s="226"/>
      <c r="BL329" s="226"/>
      <c r="BM329" s="227">
        <v>23</v>
      </c>
    </row>
    <row r="330" spans="1:65">
      <c r="A330" s="30"/>
      <c r="B330" s="20" t="s">
        <v>275</v>
      </c>
      <c r="C330" s="12"/>
      <c r="D330" s="232">
        <v>17.299999999999997</v>
      </c>
      <c r="E330" s="225"/>
      <c r="F330" s="226"/>
      <c r="G330" s="226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  <c r="AP330" s="226"/>
      <c r="AQ330" s="226"/>
      <c r="AR330" s="226"/>
      <c r="AS330" s="226"/>
      <c r="AT330" s="226"/>
      <c r="AU330" s="226"/>
      <c r="AV330" s="226"/>
      <c r="AW330" s="226"/>
      <c r="AX330" s="226"/>
      <c r="AY330" s="226"/>
      <c r="AZ330" s="226"/>
      <c r="BA330" s="226"/>
      <c r="BB330" s="226"/>
      <c r="BC330" s="226"/>
      <c r="BD330" s="226"/>
      <c r="BE330" s="226"/>
      <c r="BF330" s="226"/>
      <c r="BG330" s="226"/>
      <c r="BH330" s="226"/>
      <c r="BI330" s="226"/>
      <c r="BJ330" s="226"/>
      <c r="BK330" s="226"/>
      <c r="BL330" s="226"/>
      <c r="BM330" s="227">
        <v>16</v>
      </c>
    </row>
    <row r="331" spans="1:65">
      <c r="A331" s="30"/>
      <c r="B331" s="3" t="s">
        <v>276</v>
      </c>
      <c r="C331" s="29"/>
      <c r="D331" s="228">
        <v>17.299999999999997</v>
      </c>
      <c r="E331" s="225"/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26"/>
      <c r="Z331" s="226"/>
      <c r="AA331" s="226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  <c r="AP331" s="226"/>
      <c r="AQ331" s="226"/>
      <c r="AR331" s="226"/>
      <c r="AS331" s="226"/>
      <c r="AT331" s="226"/>
      <c r="AU331" s="226"/>
      <c r="AV331" s="226"/>
      <c r="AW331" s="226"/>
      <c r="AX331" s="226"/>
      <c r="AY331" s="226"/>
      <c r="AZ331" s="226"/>
      <c r="BA331" s="226"/>
      <c r="BB331" s="226"/>
      <c r="BC331" s="226"/>
      <c r="BD331" s="226"/>
      <c r="BE331" s="226"/>
      <c r="BF331" s="226"/>
      <c r="BG331" s="226"/>
      <c r="BH331" s="226"/>
      <c r="BI331" s="226"/>
      <c r="BJ331" s="226"/>
      <c r="BK331" s="226"/>
      <c r="BL331" s="226"/>
      <c r="BM331" s="227">
        <v>17.3</v>
      </c>
    </row>
    <row r="332" spans="1:65">
      <c r="A332" s="30"/>
      <c r="B332" s="3" t="s">
        <v>277</v>
      </c>
      <c r="C332" s="29"/>
      <c r="D332" s="228">
        <v>0.141421356237309</v>
      </c>
      <c r="E332" s="225"/>
      <c r="F332" s="226"/>
      <c r="G332" s="226"/>
      <c r="H332" s="226"/>
      <c r="I332" s="226"/>
      <c r="J332" s="226"/>
      <c r="K332" s="226"/>
      <c r="L332" s="226"/>
      <c r="M332" s="226"/>
      <c r="N332" s="226"/>
      <c r="O332" s="226"/>
      <c r="P332" s="226"/>
      <c r="Q332" s="226"/>
      <c r="R332" s="226"/>
      <c r="S332" s="226"/>
      <c r="T332" s="226"/>
      <c r="U332" s="226"/>
      <c r="V332" s="226"/>
      <c r="W332" s="226"/>
      <c r="X332" s="226"/>
      <c r="Y332" s="226"/>
      <c r="Z332" s="226"/>
      <c r="AA332" s="226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  <c r="AP332" s="226"/>
      <c r="AQ332" s="226"/>
      <c r="AR332" s="226"/>
      <c r="AS332" s="226"/>
      <c r="AT332" s="226"/>
      <c r="AU332" s="226"/>
      <c r="AV332" s="226"/>
      <c r="AW332" s="226"/>
      <c r="AX332" s="226"/>
      <c r="AY332" s="226"/>
      <c r="AZ332" s="226"/>
      <c r="BA332" s="226"/>
      <c r="BB332" s="226"/>
      <c r="BC332" s="226"/>
      <c r="BD332" s="226"/>
      <c r="BE332" s="226"/>
      <c r="BF332" s="226"/>
      <c r="BG332" s="226"/>
      <c r="BH332" s="226"/>
      <c r="BI332" s="226"/>
      <c r="BJ332" s="226"/>
      <c r="BK332" s="226"/>
      <c r="BL332" s="226"/>
      <c r="BM332" s="227">
        <v>29</v>
      </c>
    </row>
    <row r="333" spans="1:65">
      <c r="A333" s="30"/>
      <c r="B333" s="3" t="s">
        <v>86</v>
      </c>
      <c r="C333" s="29"/>
      <c r="D333" s="13">
        <v>8.1746448692086148E-3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278</v>
      </c>
      <c r="C334" s="29"/>
      <c r="D334" s="13">
        <v>-2.2204460492503131E-16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279</v>
      </c>
      <c r="C335" s="47"/>
      <c r="D335" s="45" t="s">
        <v>280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688</v>
      </c>
      <c r="BM337" s="28" t="s">
        <v>339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370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112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378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8.06</v>
      </c>
      <c r="E342" s="15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7.8899999999999988</v>
      </c>
      <c r="E343" s="15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6</v>
      </c>
    </row>
    <row r="344" spans="1:65">
      <c r="A344" s="30"/>
      <c r="B344" s="20" t="s">
        <v>275</v>
      </c>
      <c r="C344" s="12"/>
      <c r="D344" s="23">
        <v>7.9749999999999996</v>
      </c>
      <c r="E344" s="15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276</v>
      </c>
      <c r="C345" s="29"/>
      <c r="D345" s="11">
        <v>7.9749999999999996</v>
      </c>
      <c r="E345" s="15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7.9749999999999996</v>
      </c>
    </row>
    <row r="346" spans="1:65">
      <c r="A346" s="30"/>
      <c r="B346" s="3" t="s">
        <v>277</v>
      </c>
      <c r="C346" s="29"/>
      <c r="D346" s="24">
        <v>0.12020815280171429</v>
      </c>
      <c r="E346" s="15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30</v>
      </c>
    </row>
    <row r="347" spans="1:65">
      <c r="A347" s="30"/>
      <c r="B347" s="3" t="s">
        <v>86</v>
      </c>
      <c r="C347" s="29"/>
      <c r="D347" s="13">
        <v>1.5073122608365429E-2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278</v>
      </c>
      <c r="C348" s="29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279</v>
      </c>
      <c r="C349" s="47"/>
      <c r="D349" s="45" t="s">
        <v>280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689</v>
      </c>
      <c r="BM351" s="28" t="s">
        <v>339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370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112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378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3">
        <v>16.5</v>
      </c>
      <c r="E356" s="225"/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7">
        <v>1</v>
      </c>
    </row>
    <row r="357" spans="1:65">
      <c r="A357" s="30"/>
      <c r="B357" s="19">
        <v>1</v>
      </c>
      <c r="C357" s="9">
        <v>2</v>
      </c>
      <c r="D357" s="228">
        <v>16.399999999999999</v>
      </c>
      <c r="E357" s="225"/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7">
        <v>7</v>
      </c>
    </row>
    <row r="358" spans="1:65">
      <c r="A358" s="30"/>
      <c r="B358" s="20" t="s">
        <v>275</v>
      </c>
      <c r="C358" s="12"/>
      <c r="D358" s="232">
        <v>16.45</v>
      </c>
      <c r="E358" s="225"/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7">
        <v>16</v>
      </c>
    </row>
    <row r="359" spans="1:65">
      <c r="A359" s="30"/>
      <c r="B359" s="3" t="s">
        <v>276</v>
      </c>
      <c r="C359" s="29"/>
      <c r="D359" s="228">
        <v>16.45</v>
      </c>
      <c r="E359" s="225"/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26"/>
      <c r="Z359" s="226"/>
      <c r="AA359" s="226"/>
      <c r="AB359" s="226"/>
      <c r="AC359" s="226"/>
      <c r="AD359" s="226"/>
      <c r="AE359" s="226"/>
      <c r="AF359" s="226"/>
      <c r="AG359" s="226"/>
      <c r="AH359" s="226"/>
      <c r="AI359" s="226"/>
      <c r="AJ359" s="226"/>
      <c r="AK359" s="226"/>
      <c r="AL359" s="226"/>
      <c r="AM359" s="226"/>
      <c r="AN359" s="226"/>
      <c r="AO359" s="226"/>
      <c r="AP359" s="226"/>
      <c r="AQ359" s="226"/>
      <c r="AR359" s="226"/>
      <c r="AS359" s="226"/>
      <c r="AT359" s="226"/>
      <c r="AU359" s="226"/>
      <c r="AV359" s="226"/>
      <c r="AW359" s="226"/>
      <c r="AX359" s="226"/>
      <c r="AY359" s="226"/>
      <c r="AZ359" s="226"/>
      <c r="BA359" s="226"/>
      <c r="BB359" s="226"/>
      <c r="BC359" s="226"/>
      <c r="BD359" s="226"/>
      <c r="BE359" s="226"/>
      <c r="BF359" s="226"/>
      <c r="BG359" s="226"/>
      <c r="BH359" s="226"/>
      <c r="BI359" s="226"/>
      <c r="BJ359" s="226"/>
      <c r="BK359" s="226"/>
      <c r="BL359" s="226"/>
      <c r="BM359" s="227">
        <v>16.45</v>
      </c>
    </row>
    <row r="360" spans="1:65">
      <c r="A360" s="30"/>
      <c r="B360" s="3" t="s">
        <v>277</v>
      </c>
      <c r="C360" s="29"/>
      <c r="D360" s="228">
        <v>7.0710678118655765E-2</v>
      </c>
      <c r="E360" s="225"/>
      <c r="F360" s="226"/>
      <c r="G360" s="226"/>
      <c r="H360" s="226"/>
      <c r="I360" s="226"/>
      <c r="J360" s="226"/>
      <c r="K360" s="226"/>
      <c r="L360" s="226"/>
      <c r="M360" s="226"/>
      <c r="N360" s="226"/>
      <c r="O360" s="226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7">
        <v>31</v>
      </c>
    </row>
    <row r="361" spans="1:65">
      <c r="A361" s="30"/>
      <c r="B361" s="3" t="s">
        <v>86</v>
      </c>
      <c r="C361" s="29"/>
      <c r="D361" s="13">
        <v>4.2985214661796821E-3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278</v>
      </c>
      <c r="C362" s="29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279</v>
      </c>
      <c r="C363" s="47"/>
      <c r="D363" s="45" t="s">
        <v>280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690</v>
      </c>
      <c r="BM365" s="28" t="s">
        <v>339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370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112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378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2">
        <v>74</v>
      </c>
      <c r="E370" s="215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  <c r="AL370" s="216"/>
      <c r="AM370" s="216"/>
      <c r="AN370" s="216"/>
      <c r="AO370" s="216"/>
      <c r="AP370" s="216"/>
      <c r="AQ370" s="216"/>
      <c r="AR370" s="216"/>
      <c r="AS370" s="216"/>
      <c r="AT370" s="216"/>
      <c r="AU370" s="216"/>
      <c r="AV370" s="216"/>
      <c r="AW370" s="216"/>
      <c r="AX370" s="216"/>
      <c r="AY370" s="216"/>
      <c r="AZ370" s="216"/>
      <c r="BA370" s="216"/>
      <c r="BB370" s="216"/>
      <c r="BC370" s="216"/>
      <c r="BD370" s="216"/>
      <c r="BE370" s="216"/>
      <c r="BF370" s="216"/>
      <c r="BG370" s="216"/>
      <c r="BH370" s="216"/>
      <c r="BI370" s="216"/>
      <c r="BJ370" s="216"/>
      <c r="BK370" s="216"/>
      <c r="BL370" s="216"/>
      <c r="BM370" s="217">
        <v>1</v>
      </c>
    </row>
    <row r="371" spans="1:65">
      <c r="A371" s="30"/>
      <c r="B371" s="19">
        <v>1</v>
      </c>
      <c r="C371" s="9">
        <v>2</v>
      </c>
      <c r="D371" s="218">
        <v>74</v>
      </c>
      <c r="E371" s="215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  <c r="AL371" s="216"/>
      <c r="AM371" s="216"/>
      <c r="AN371" s="216"/>
      <c r="AO371" s="216"/>
      <c r="AP371" s="216"/>
      <c r="AQ371" s="216"/>
      <c r="AR371" s="216"/>
      <c r="AS371" s="216"/>
      <c r="AT371" s="216"/>
      <c r="AU371" s="216"/>
      <c r="AV371" s="216"/>
      <c r="AW371" s="216"/>
      <c r="AX371" s="216"/>
      <c r="AY371" s="216"/>
      <c r="AZ371" s="216"/>
      <c r="BA371" s="216"/>
      <c r="BB371" s="216"/>
      <c r="BC371" s="216"/>
      <c r="BD371" s="216"/>
      <c r="BE371" s="216"/>
      <c r="BF371" s="216"/>
      <c r="BG371" s="216"/>
      <c r="BH371" s="216"/>
      <c r="BI371" s="216"/>
      <c r="BJ371" s="216"/>
      <c r="BK371" s="216"/>
      <c r="BL371" s="216"/>
      <c r="BM371" s="217">
        <v>26</v>
      </c>
    </row>
    <row r="372" spans="1:65">
      <c r="A372" s="30"/>
      <c r="B372" s="20" t="s">
        <v>275</v>
      </c>
      <c r="C372" s="12"/>
      <c r="D372" s="222">
        <v>74</v>
      </c>
      <c r="E372" s="215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6"/>
      <c r="AT372" s="216"/>
      <c r="AU372" s="216"/>
      <c r="AV372" s="216"/>
      <c r="AW372" s="216"/>
      <c r="AX372" s="216"/>
      <c r="AY372" s="216"/>
      <c r="AZ372" s="216"/>
      <c r="BA372" s="216"/>
      <c r="BB372" s="216"/>
      <c r="BC372" s="216"/>
      <c r="BD372" s="216"/>
      <c r="BE372" s="216"/>
      <c r="BF372" s="216"/>
      <c r="BG372" s="216"/>
      <c r="BH372" s="216"/>
      <c r="BI372" s="216"/>
      <c r="BJ372" s="216"/>
      <c r="BK372" s="216"/>
      <c r="BL372" s="216"/>
      <c r="BM372" s="217">
        <v>16</v>
      </c>
    </row>
    <row r="373" spans="1:65">
      <c r="A373" s="30"/>
      <c r="B373" s="3" t="s">
        <v>276</v>
      </c>
      <c r="C373" s="29"/>
      <c r="D373" s="218">
        <v>74</v>
      </c>
      <c r="E373" s="215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  <c r="AL373" s="216"/>
      <c r="AM373" s="216"/>
      <c r="AN373" s="216"/>
      <c r="AO373" s="216"/>
      <c r="AP373" s="216"/>
      <c r="AQ373" s="216"/>
      <c r="AR373" s="216"/>
      <c r="AS373" s="216"/>
      <c r="AT373" s="216"/>
      <c r="AU373" s="216"/>
      <c r="AV373" s="216"/>
      <c r="AW373" s="216"/>
      <c r="AX373" s="216"/>
      <c r="AY373" s="216"/>
      <c r="AZ373" s="216"/>
      <c r="BA373" s="216"/>
      <c r="BB373" s="216"/>
      <c r="BC373" s="216"/>
      <c r="BD373" s="216"/>
      <c r="BE373" s="216"/>
      <c r="BF373" s="216"/>
      <c r="BG373" s="216"/>
      <c r="BH373" s="216"/>
      <c r="BI373" s="216"/>
      <c r="BJ373" s="216"/>
      <c r="BK373" s="216"/>
      <c r="BL373" s="216"/>
      <c r="BM373" s="217">
        <v>74</v>
      </c>
    </row>
    <row r="374" spans="1:65">
      <c r="A374" s="30"/>
      <c r="B374" s="3" t="s">
        <v>277</v>
      </c>
      <c r="C374" s="29"/>
      <c r="D374" s="218">
        <v>0</v>
      </c>
      <c r="E374" s="215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  <c r="AL374" s="216"/>
      <c r="AM374" s="216"/>
      <c r="AN374" s="216"/>
      <c r="AO374" s="216"/>
      <c r="AP374" s="216"/>
      <c r="AQ374" s="216"/>
      <c r="AR374" s="216"/>
      <c r="AS374" s="216"/>
      <c r="AT374" s="216"/>
      <c r="AU374" s="216"/>
      <c r="AV374" s="216"/>
      <c r="AW374" s="216"/>
      <c r="AX374" s="216"/>
      <c r="AY374" s="216"/>
      <c r="AZ374" s="216"/>
      <c r="BA374" s="216"/>
      <c r="BB374" s="216"/>
      <c r="BC374" s="216"/>
      <c r="BD374" s="216"/>
      <c r="BE374" s="216"/>
      <c r="BF374" s="216"/>
      <c r="BG374" s="216"/>
      <c r="BH374" s="216"/>
      <c r="BI374" s="216"/>
      <c r="BJ374" s="216"/>
      <c r="BK374" s="216"/>
      <c r="BL374" s="216"/>
      <c r="BM374" s="217">
        <v>32</v>
      </c>
    </row>
    <row r="375" spans="1:65">
      <c r="A375" s="30"/>
      <c r="B375" s="3" t="s">
        <v>86</v>
      </c>
      <c r="C375" s="29"/>
      <c r="D375" s="13">
        <v>0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278</v>
      </c>
      <c r="C376" s="29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279</v>
      </c>
      <c r="C377" s="47"/>
      <c r="D377" s="45" t="s">
        <v>280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691</v>
      </c>
      <c r="BM379" s="28" t="s">
        <v>339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370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112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378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2</v>
      </c>
    </row>
    <row r="383" spans="1:65">
      <c r="A383" s="30"/>
      <c r="B383" s="19"/>
      <c r="C383" s="9"/>
      <c r="D383" s="26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8">
        <v>1</v>
      </c>
      <c r="C384" s="14">
        <v>1</v>
      </c>
      <c r="D384" s="22">
        <v>9</v>
      </c>
      <c r="E384" s="15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>
        <v>1</v>
      </c>
      <c r="C385" s="9">
        <v>2</v>
      </c>
      <c r="D385" s="11">
        <v>8</v>
      </c>
      <c r="E385" s="15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27</v>
      </c>
    </row>
    <row r="386" spans="1:65">
      <c r="A386" s="30"/>
      <c r="B386" s="20" t="s">
        <v>275</v>
      </c>
      <c r="C386" s="12"/>
      <c r="D386" s="23">
        <v>8.5</v>
      </c>
      <c r="E386" s="15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16</v>
      </c>
    </row>
    <row r="387" spans="1:65">
      <c r="A387" s="30"/>
      <c r="B387" s="3" t="s">
        <v>276</v>
      </c>
      <c r="C387" s="29"/>
      <c r="D387" s="11">
        <v>8.5</v>
      </c>
      <c r="E387" s="15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8.5</v>
      </c>
    </row>
    <row r="388" spans="1:65">
      <c r="A388" s="30"/>
      <c r="B388" s="3" t="s">
        <v>277</v>
      </c>
      <c r="C388" s="29"/>
      <c r="D388" s="24">
        <v>0.70710678118654757</v>
      </c>
      <c r="E388" s="15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33</v>
      </c>
    </row>
    <row r="389" spans="1:65">
      <c r="A389" s="30"/>
      <c r="B389" s="3" t="s">
        <v>86</v>
      </c>
      <c r="C389" s="29"/>
      <c r="D389" s="13">
        <v>8.3189033080770303E-2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278</v>
      </c>
      <c r="C390" s="29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279</v>
      </c>
      <c r="C391" s="47"/>
      <c r="D391" s="45" t="s">
        <v>280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692</v>
      </c>
      <c r="BM393" s="28" t="s">
        <v>339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370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378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4.3499999999999996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4.22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28</v>
      </c>
    </row>
    <row r="400" spans="1:65">
      <c r="A400" s="30"/>
      <c r="B400" s="20" t="s">
        <v>275</v>
      </c>
      <c r="C400" s="12"/>
      <c r="D400" s="23">
        <v>4.2850000000000001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276</v>
      </c>
      <c r="C401" s="29"/>
      <c r="D401" s="11">
        <v>4.2850000000000001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4.2850000000000001</v>
      </c>
    </row>
    <row r="402" spans="1:65">
      <c r="A402" s="30"/>
      <c r="B402" s="3" t="s">
        <v>277</v>
      </c>
      <c r="C402" s="29"/>
      <c r="D402" s="24">
        <v>9.1923881554251102E-2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34</v>
      </c>
    </row>
    <row r="403" spans="1:65">
      <c r="A403" s="30"/>
      <c r="B403" s="3" t="s">
        <v>86</v>
      </c>
      <c r="C403" s="29"/>
      <c r="D403" s="13">
        <v>2.1452481109510174E-2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278</v>
      </c>
      <c r="C404" s="29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279</v>
      </c>
      <c r="C405" s="47"/>
      <c r="D405" s="45" t="s">
        <v>280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693</v>
      </c>
      <c r="BM407" s="28" t="s">
        <v>339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370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112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378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23">
        <v>24.3</v>
      </c>
      <c r="E412" s="225"/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27">
        <v>1</v>
      </c>
    </row>
    <row r="413" spans="1:65">
      <c r="A413" s="30"/>
      <c r="B413" s="19">
        <v>1</v>
      </c>
      <c r="C413" s="9">
        <v>2</v>
      </c>
      <c r="D413" s="228">
        <v>23.9</v>
      </c>
      <c r="E413" s="225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27">
        <v>29</v>
      </c>
    </row>
    <row r="414" spans="1:65">
      <c r="A414" s="30"/>
      <c r="B414" s="20" t="s">
        <v>275</v>
      </c>
      <c r="C414" s="12"/>
      <c r="D414" s="232">
        <v>24.1</v>
      </c>
      <c r="E414" s="225"/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27">
        <v>16</v>
      </c>
    </row>
    <row r="415" spans="1:65">
      <c r="A415" s="30"/>
      <c r="B415" s="3" t="s">
        <v>276</v>
      </c>
      <c r="C415" s="29"/>
      <c r="D415" s="228">
        <v>24.1</v>
      </c>
      <c r="E415" s="225"/>
      <c r="F415" s="226"/>
      <c r="G415" s="226"/>
      <c r="H415" s="226"/>
      <c r="I415" s="226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27">
        <v>24.1</v>
      </c>
    </row>
    <row r="416" spans="1:65">
      <c r="A416" s="30"/>
      <c r="B416" s="3" t="s">
        <v>277</v>
      </c>
      <c r="C416" s="29"/>
      <c r="D416" s="228">
        <v>0.28284271247462051</v>
      </c>
      <c r="E416" s="225"/>
      <c r="F416" s="226"/>
      <c r="G416" s="226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27">
        <v>35</v>
      </c>
    </row>
    <row r="417" spans="1:65">
      <c r="A417" s="30"/>
      <c r="B417" s="3" t="s">
        <v>86</v>
      </c>
      <c r="C417" s="29"/>
      <c r="D417" s="13">
        <v>1.1736212135876369E-2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278</v>
      </c>
      <c r="C418" s="29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279</v>
      </c>
      <c r="C419" s="47"/>
      <c r="D419" s="45" t="s">
        <v>280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694</v>
      </c>
      <c r="BM421" s="28" t="s">
        <v>339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370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112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378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5">
        <v>0.03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8">
        <v>1</v>
      </c>
    </row>
    <row r="427" spans="1:65">
      <c r="A427" s="30"/>
      <c r="B427" s="19">
        <v>1</v>
      </c>
      <c r="C427" s="9">
        <v>2</v>
      </c>
      <c r="D427" s="24">
        <v>0.04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8">
        <v>30</v>
      </c>
    </row>
    <row r="428" spans="1:65">
      <c r="A428" s="30"/>
      <c r="B428" s="20" t="s">
        <v>275</v>
      </c>
      <c r="C428" s="12"/>
      <c r="D428" s="210">
        <v>3.5000000000000003E-2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8">
        <v>16</v>
      </c>
    </row>
    <row r="429" spans="1:65">
      <c r="A429" s="30"/>
      <c r="B429" s="3" t="s">
        <v>276</v>
      </c>
      <c r="C429" s="29"/>
      <c r="D429" s="24">
        <v>3.5000000000000003E-2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8">
        <v>3.5000000000000003E-2</v>
      </c>
    </row>
    <row r="430" spans="1:65">
      <c r="A430" s="30"/>
      <c r="B430" s="3" t="s">
        <v>277</v>
      </c>
      <c r="C430" s="29"/>
      <c r="D430" s="24">
        <v>7.0710678118654537E-3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8">
        <v>36</v>
      </c>
    </row>
    <row r="431" spans="1:65">
      <c r="A431" s="30"/>
      <c r="B431" s="3" t="s">
        <v>86</v>
      </c>
      <c r="C431" s="29"/>
      <c r="D431" s="13">
        <v>0.20203050891044153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278</v>
      </c>
      <c r="C432" s="29"/>
      <c r="D432" s="13">
        <v>0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279</v>
      </c>
      <c r="C433" s="47"/>
      <c r="D433" s="45" t="s">
        <v>280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695</v>
      </c>
      <c r="BM435" s="28" t="s">
        <v>339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370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112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378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2">
        <v>281</v>
      </c>
      <c r="E440" s="215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  <c r="AE440" s="216"/>
      <c r="AF440" s="216"/>
      <c r="AG440" s="216"/>
      <c r="AH440" s="216"/>
      <c r="AI440" s="216"/>
      <c r="AJ440" s="216"/>
      <c r="AK440" s="216"/>
      <c r="AL440" s="216"/>
      <c r="AM440" s="216"/>
      <c r="AN440" s="216"/>
      <c r="AO440" s="216"/>
      <c r="AP440" s="216"/>
      <c r="AQ440" s="216"/>
      <c r="AR440" s="216"/>
      <c r="AS440" s="216"/>
      <c r="AT440" s="216"/>
      <c r="AU440" s="216"/>
      <c r="AV440" s="216"/>
      <c r="AW440" s="216"/>
      <c r="AX440" s="216"/>
      <c r="AY440" s="216"/>
      <c r="AZ440" s="216"/>
      <c r="BA440" s="216"/>
      <c r="BB440" s="216"/>
      <c r="BC440" s="216"/>
      <c r="BD440" s="216"/>
      <c r="BE440" s="216"/>
      <c r="BF440" s="216"/>
      <c r="BG440" s="216"/>
      <c r="BH440" s="216"/>
      <c r="BI440" s="216"/>
      <c r="BJ440" s="216"/>
      <c r="BK440" s="216"/>
      <c r="BL440" s="216"/>
      <c r="BM440" s="217">
        <v>1</v>
      </c>
    </row>
    <row r="441" spans="1:65">
      <c r="A441" s="30"/>
      <c r="B441" s="19">
        <v>1</v>
      </c>
      <c r="C441" s="9">
        <v>2</v>
      </c>
      <c r="D441" s="218">
        <v>276</v>
      </c>
      <c r="E441" s="215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  <c r="AE441" s="216"/>
      <c r="AF441" s="216"/>
      <c r="AG441" s="216"/>
      <c r="AH441" s="216"/>
      <c r="AI441" s="216"/>
      <c r="AJ441" s="216"/>
      <c r="AK441" s="216"/>
      <c r="AL441" s="216"/>
      <c r="AM441" s="216"/>
      <c r="AN441" s="216"/>
      <c r="AO441" s="216"/>
      <c r="AP441" s="216"/>
      <c r="AQ441" s="216"/>
      <c r="AR441" s="216"/>
      <c r="AS441" s="216"/>
      <c r="AT441" s="216"/>
      <c r="AU441" s="216"/>
      <c r="AV441" s="216"/>
      <c r="AW441" s="216"/>
      <c r="AX441" s="216"/>
      <c r="AY441" s="216"/>
      <c r="AZ441" s="216"/>
      <c r="BA441" s="216"/>
      <c r="BB441" s="216"/>
      <c r="BC441" s="216"/>
      <c r="BD441" s="216"/>
      <c r="BE441" s="216"/>
      <c r="BF441" s="216"/>
      <c r="BG441" s="216"/>
      <c r="BH441" s="216"/>
      <c r="BI441" s="216"/>
      <c r="BJ441" s="216"/>
      <c r="BK441" s="216"/>
      <c r="BL441" s="216"/>
      <c r="BM441" s="217">
        <v>31</v>
      </c>
    </row>
    <row r="442" spans="1:65">
      <c r="A442" s="30"/>
      <c r="B442" s="20" t="s">
        <v>275</v>
      </c>
      <c r="C442" s="12"/>
      <c r="D442" s="222">
        <v>278.5</v>
      </c>
      <c r="E442" s="215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  <c r="AL442" s="216"/>
      <c r="AM442" s="216"/>
      <c r="AN442" s="216"/>
      <c r="AO442" s="216"/>
      <c r="AP442" s="216"/>
      <c r="AQ442" s="216"/>
      <c r="AR442" s="216"/>
      <c r="AS442" s="216"/>
      <c r="AT442" s="216"/>
      <c r="AU442" s="216"/>
      <c r="AV442" s="216"/>
      <c r="AW442" s="216"/>
      <c r="AX442" s="216"/>
      <c r="AY442" s="216"/>
      <c r="AZ442" s="216"/>
      <c r="BA442" s="216"/>
      <c r="BB442" s="216"/>
      <c r="BC442" s="216"/>
      <c r="BD442" s="216"/>
      <c r="BE442" s="216"/>
      <c r="BF442" s="216"/>
      <c r="BG442" s="216"/>
      <c r="BH442" s="216"/>
      <c r="BI442" s="216"/>
      <c r="BJ442" s="216"/>
      <c r="BK442" s="216"/>
      <c r="BL442" s="216"/>
      <c r="BM442" s="217">
        <v>16</v>
      </c>
    </row>
    <row r="443" spans="1:65">
      <c r="A443" s="30"/>
      <c r="B443" s="3" t="s">
        <v>276</v>
      </c>
      <c r="C443" s="29"/>
      <c r="D443" s="218">
        <v>278.5</v>
      </c>
      <c r="E443" s="215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  <c r="AL443" s="216"/>
      <c r="AM443" s="216"/>
      <c r="AN443" s="216"/>
      <c r="AO443" s="216"/>
      <c r="AP443" s="216"/>
      <c r="AQ443" s="216"/>
      <c r="AR443" s="216"/>
      <c r="AS443" s="216"/>
      <c r="AT443" s="216"/>
      <c r="AU443" s="216"/>
      <c r="AV443" s="216"/>
      <c r="AW443" s="216"/>
      <c r="AX443" s="216"/>
      <c r="AY443" s="216"/>
      <c r="AZ443" s="216"/>
      <c r="BA443" s="216"/>
      <c r="BB443" s="216"/>
      <c r="BC443" s="216"/>
      <c r="BD443" s="216"/>
      <c r="BE443" s="216"/>
      <c r="BF443" s="216"/>
      <c r="BG443" s="216"/>
      <c r="BH443" s="216"/>
      <c r="BI443" s="216"/>
      <c r="BJ443" s="216"/>
      <c r="BK443" s="216"/>
      <c r="BL443" s="216"/>
      <c r="BM443" s="217">
        <v>278.5</v>
      </c>
    </row>
    <row r="444" spans="1:65">
      <c r="A444" s="30"/>
      <c r="B444" s="3" t="s">
        <v>277</v>
      </c>
      <c r="C444" s="29"/>
      <c r="D444" s="218">
        <v>3.5355339059327378</v>
      </c>
      <c r="E444" s="215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  <c r="AL444" s="216"/>
      <c r="AM444" s="216"/>
      <c r="AN444" s="216"/>
      <c r="AO444" s="216"/>
      <c r="AP444" s="216"/>
      <c r="AQ444" s="216"/>
      <c r="AR444" s="216"/>
      <c r="AS444" s="216"/>
      <c r="AT444" s="216"/>
      <c r="AU444" s="216"/>
      <c r="AV444" s="216"/>
      <c r="AW444" s="216"/>
      <c r="AX444" s="216"/>
      <c r="AY444" s="216"/>
      <c r="AZ444" s="216"/>
      <c r="BA444" s="216"/>
      <c r="BB444" s="216"/>
      <c r="BC444" s="216"/>
      <c r="BD444" s="216"/>
      <c r="BE444" s="216"/>
      <c r="BF444" s="216"/>
      <c r="BG444" s="216"/>
      <c r="BH444" s="216"/>
      <c r="BI444" s="216"/>
      <c r="BJ444" s="216"/>
      <c r="BK444" s="216"/>
      <c r="BL444" s="216"/>
      <c r="BM444" s="217">
        <v>37</v>
      </c>
    </row>
    <row r="445" spans="1:65">
      <c r="A445" s="30"/>
      <c r="B445" s="3" t="s">
        <v>86</v>
      </c>
      <c r="C445" s="29"/>
      <c r="D445" s="13">
        <v>1.269491528162563E-2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278</v>
      </c>
      <c r="C446" s="29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279</v>
      </c>
      <c r="C447" s="47"/>
      <c r="D447" s="45" t="s">
        <v>280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696</v>
      </c>
      <c r="BM449" s="28" t="s">
        <v>339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370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112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378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3.2</v>
      </c>
      <c r="E454" s="15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2.9</v>
      </c>
      <c r="E455" s="15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32</v>
      </c>
    </row>
    <row r="456" spans="1:65">
      <c r="A456" s="30"/>
      <c r="B456" s="20" t="s">
        <v>275</v>
      </c>
      <c r="C456" s="12"/>
      <c r="D456" s="23">
        <v>3.05</v>
      </c>
      <c r="E456" s="15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276</v>
      </c>
      <c r="C457" s="29"/>
      <c r="D457" s="11">
        <v>3.05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3.05</v>
      </c>
    </row>
    <row r="458" spans="1:65">
      <c r="A458" s="30"/>
      <c r="B458" s="3" t="s">
        <v>277</v>
      </c>
      <c r="C458" s="29"/>
      <c r="D458" s="24">
        <v>0.21213203435596445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38</v>
      </c>
    </row>
    <row r="459" spans="1:65">
      <c r="A459" s="30"/>
      <c r="B459" s="3" t="s">
        <v>86</v>
      </c>
      <c r="C459" s="29"/>
      <c r="D459" s="13">
        <v>6.9551486674086713E-2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278</v>
      </c>
      <c r="C460" s="29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279</v>
      </c>
      <c r="C461" s="47"/>
      <c r="D461" s="45" t="s">
        <v>280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697</v>
      </c>
      <c r="BM463" s="28" t="s">
        <v>339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370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112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378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3.27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3.31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33</v>
      </c>
    </row>
    <row r="470" spans="1:65">
      <c r="A470" s="30"/>
      <c r="B470" s="20" t="s">
        <v>275</v>
      </c>
      <c r="C470" s="12"/>
      <c r="D470" s="23">
        <v>3.29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276</v>
      </c>
      <c r="C471" s="29"/>
      <c r="D471" s="11">
        <v>3.29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3.29</v>
      </c>
    </row>
    <row r="472" spans="1:65">
      <c r="A472" s="30"/>
      <c r="B472" s="3" t="s">
        <v>277</v>
      </c>
      <c r="C472" s="29"/>
      <c r="D472" s="24">
        <v>2.8284271247461926E-2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39</v>
      </c>
    </row>
    <row r="473" spans="1:65">
      <c r="A473" s="30"/>
      <c r="B473" s="3" t="s">
        <v>86</v>
      </c>
      <c r="C473" s="29"/>
      <c r="D473" s="13">
        <v>8.597042932359248E-3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278</v>
      </c>
      <c r="C474" s="29"/>
      <c r="D474" s="13">
        <v>0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279</v>
      </c>
      <c r="C475" s="47"/>
      <c r="D475" s="45" t="s">
        <v>280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698</v>
      </c>
      <c r="BM477" s="28" t="s">
        <v>339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370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112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378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1.8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1.8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17</v>
      </c>
    </row>
    <row r="484" spans="1:65">
      <c r="A484" s="30"/>
      <c r="B484" s="20" t="s">
        <v>275</v>
      </c>
      <c r="C484" s="12"/>
      <c r="D484" s="23">
        <v>1.8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276</v>
      </c>
      <c r="C485" s="29"/>
      <c r="D485" s="11">
        <v>1.8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1.8</v>
      </c>
    </row>
    <row r="486" spans="1:65">
      <c r="A486" s="30"/>
      <c r="B486" s="3" t="s">
        <v>277</v>
      </c>
      <c r="C486" s="29"/>
      <c r="D486" s="24">
        <v>0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23</v>
      </c>
    </row>
    <row r="487" spans="1:65">
      <c r="A487" s="30"/>
      <c r="B487" s="3" t="s">
        <v>86</v>
      </c>
      <c r="C487" s="29"/>
      <c r="D487" s="13">
        <v>0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278</v>
      </c>
      <c r="C488" s="29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279</v>
      </c>
      <c r="C489" s="47"/>
      <c r="D489" s="45" t="s">
        <v>280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699</v>
      </c>
      <c r="BM491" s="28" t="s">
        <v>339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370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112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378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8">
        <v>1</v>
      </c>
      <c r="C496" s="14">
        <v>1</v>
      </c>
      <c r="D496" s="223">
        <v>21.9</v>
      </c>
      <c r="E496" s="225"/>
      <c r="F496" s="226"/>
      <c r="G496" s="226"/>
      <c r="H496" s="226"/>
      <c r="I496" s="226"/>
      <c r="J496" s="226"/>
      <c r="K496" s="226"/>
      <c r="L496" s="226"/>
      <c r="M496" s="226"/>
      <c r="N496" s="226"/>
      <c r="O496" s="226"/>
      <c r="P496" s="226"/>
      <c r="Q496" s="226"/>
      <c r="R496" s="226"/>
      <c r="S496" s="226"/>
      <c r="T496" s="226"/>
      <c r="U496" s="226"/>
      <c r="V496" s="226"/>
      <c r="W496" s="226"/>
      <c r="X496" s="226"/>
      <c r="Y496" s="226"/>
      <c r="Z496" s="226"/>
      <c r="AA496" s="226"/>
      <c r="AB496" s="226"/>
      <c r="AC496" s="226"/>
      <c r="AD496" s="226"/>
      <c r="AE496" s="226"/>
      <c r="AF496" s="226"/>
      <c r="AG496" s="226"/>
      <c r="AH496" s="226"/>
      <c r="AI496" s="226"/>
      <c r="AJ496" s="226"/>
      <c r="AK496" s="226"/>
      <c r="AL496" s="226"/>
      <c r="AM496" s="226"/>
      <c r="AN496" s="226"/>
      <c r="AO496" s="226"/>
      <c r="AP496" s="226"/>
      <c r="AQ496" s="226"/>
      <c r="AR496" s="226"/>
      <c r="AS496" s="226"/>
      <c r="AT496" s="226"/>
      <c r="AU496" s="226"/>
      <c r="AV496" s="226"/>
      <c r="AW496" s="226"/>
      <c r="AX496" s="226"/>
      <c r="AY496" s="226"/>
      <c r="AZ496" s="226"/>
      <c r="BA496" s="226"/>
      <c r="BB496" s="226"/>
      <c r="BC496" s="226"/>
      <c r="BD496" s="226"/>
      <c r="BE496" s="226"/>
      <c r="BF496" s="226"/>
      <c r="BG496" s="226"/>
      <c r="BH496" s="226"/>
      <c r="BI496" s="226"/>
      <c r="BJ496" s="226"/>
      <c r="BK496" s="226"/>
      <c r="BL496" s="226"/>
      <c r="BM496" s="227">
        <v>1</v>
      </c>
    </row>
    <row r="497" spans="1:65">
      <c r="A497" s="30"/>
      <c r="B497" s="19">
        <v>1</v>
      </c>
      <c r="C497" s="9">
        <v>2</v>
      </c>
      <c r="D497" s="228">
        <v>21.5</v>
      </c>
      <c r="E497" s="225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7">
        <v>18</v>
      </c>
    </row>
    <row r="498" spans="1:65">
      <c r="A498" s="30"/>
      <c r="B498" s="20" t="s">
        <v>275</v>
      </c>
      <c r="C498" s="12"/>
      <c r="D498" s="232">
        <v>21.7</v>
      </c>
      <c r="E498" s="225"/>
      <c r="F498" s="226"/>
      <c r="G498" s="226"/>
      <c r="H498" s="226"/>
      <c r="I498" s="226"/>
      <c r="J498" s="226"/>
      <c r="K498" s="226"/>
      <c r="L498" s="226"/>
      <c r="M498" s="226"/>
      <c r="N498" s="226"/>
      <c r="O498" s="226"/>
      <c r="P498" s="226"/>
      <c r="Q498" s="226"/>
      <c r="R498" s="226"/>
      <c r="S498" s="226"/>
      <c r="T498" s="226"/>
      <c r="U498" s="226"/>
      <c r="V498" s="226"/>
      <c r="W498" s="226"/>
      <c r="X498" s="226"/>
      <c r="Y498" s="226"/>
      <c r="Z498" s="226"/>
      <c r="AA498" s="226"/>
      <c r="AB498" s="226"/>
      <c r="AC498" s="226"/>
      <c r="AD498" s="226"/>
      <c r="AE498" s="226"/>
      <c r="AF498" s="226"/>
      <c r="AG498" s="226"/>
      <c r="AH498" s="226"/>
      <c r="AI498" s="226"/>
      <c r="AJ498" s="226"/>
      <c r="AK498" s="226"/>
      <c r="AL498" s="226"/>
      <c r="AM498" s="226"/>
      <c r="AN498" s="226"/>
      <c r="AO498" s="226"/>
      <c r="AP498" s="226"/>
      <c r="AQ498" s="226"/>
      <c r="AR498" s="226"/>
      <c r="AS498" s="226"/>
      <c r="AT498" s="226"/>
      <c r="AU498" s="226"/>
      <c r="AV498" s="226"/>
      <c r="AW498" s="226"/>
      <c r="AX498" s="226"/>
      <c r="AY498" s="226"/>
      <c r="AZ498" s="226"/>
      <c r="BA498" s="226"/>
      <c r="BB498" s="226"/>
      <c r="BC498" s="226"/>
      <c r="BD498" s="226"/>
      <c r="BE498" s="226"/>
      <c r="BF498" s="226"/>
      <c r="BG498" s="226"/>
      <c r="BH498" s="226"/>
      <c r="BI498" s="226"/>
      <c r="BJ498" s="226"/>
      <c r="BK498" s="226"/>
      <c r="BL498" s="226"/>
      <c r="BM498" s="227">
        <v>16</v>
      </c>
    </row>
    <row r="499" spans="1:65">
      <c r="A499" s="30"/>
      <c r="B499" s="3" t="s">
        <v>276</v>
      </c>
      <c r="C499" s="29"/>
      <c r="D499" s="228">
        <v>21.7</v>
      </c>
      <c r="E499" s="225"/>
      <c r="F499" s="226"/>
      <c r="G499" s="226"/>
      <c r="H499" s="226"/>
      <c r="I499" s="226"/>
      <c r="J499" s="226"/>
      <c r="K499" s="226"/>
      <c r="L499" s="226"/>
      <c r="M499" s="226"/>
      <c r="N499" s="226"/>
      <c r="O499" s="226"/>
      <c r="P499" s="226"/>
      <c r="Q499" s="226"/>
      <c r="R499" s="226"/>
      <c r="S499" s="226"/>
      <c r="T499" s="226"/>
      <c r="U499" s="226"/>
      <c r="V499" s="226"/>
      <c r="W499" s="226"/>
      <c r="X499" s="226"/>
      <c r="Y499" s="226"/>
      <c r="Z499" s="226"/>
      <c r="AA499" s="226"/>
      <c r="AB499" s="226"/>
      <c r="AC499" s="226"/>
      <c r="AD499" s="226"/>
      <c r="AE499" s="226"/>
      <c r="AF499" s="226"/>
      <c r="AG499" s="226"/>
      <c r="AH499" s="226"/>
      <c r="AI499" s="226"/>
      <c r="AJ499" s="226"/>
      <c r="AK499" s="226"/>
      <c r="AL499" s="226"/>
      <c r="AM499" s="226"/>
      <c r="AN499" s="226"/>
      <c r="AO499" s="226"/>
      <c r="AP499" s="226"/>
      <c r="AQ499" s="226"/>
      <c r="AR499" s="226"/>
      <c r="AS499" s="226"/>
      <c r="AT499" s="226"/>
      <c r="AU499" s="226"/>
      <c r="AV499" s="226"/>
      <c r="AW499" s="226"/>
      <c r="AX499" s="226"/>
      <c r="AY499" s="226"/>
      <c r="AZ499" s="226"/>
      <c r="BA499" s="226"/>
      <c r="BB499" s="226"/>
      <c r="BC499" s="226"/>
      <c r="BD499" s="226"/>
      <c r="BE499" s="226"/>
      <c r="BF499" s="226"/>
      <c r="BG499" s="226"/>
      <c r="BH499" s="226"/>
      <c r="BI499" s="226"/>
      <c r="BJ499" s="226"/>
      <c r="BK499" s="226"/>
      <c r="BL499" s="226"/>
      <c r="BM499" s="227">
        <v>21.7</v>
      </c>
    </row>
    <row r="500" spans="1:65">
      <c r="A500" s="30"/>
      <c r="B500" s="3" t="s">
        <v>277</v>
      </c>
      <c r="C500" s="29"/>
      <c r="D500" s="228">
        <v>0.28284271247461801</v>
      </c>
      <c r="E500" s="225"/>
      <c r="F500" s="226"/>
      <c r="G500" s="226"/>
      <c r="H500" s="226"/>
      <c r="I500" s="226"/>
      <c r="J500" s="226"/>
      <c r="K500" s="226"/>
      <c r="L500" s="226"/>
      <c r="M500" s="226"/>
      <c r="N500" s="226"/>
      <c r="O500" s="226"/>
      <c r="P500" s="226"/>
      <c r="Q500" s="226"/>
      <c r="R500" s="226"/>
      <c r="S500" s="226"/>
      <c r="T500" s="226"/>
      <c r="U500" s="226"/>
      <c r="V500" s="226"/>
      <c r="W500" s="226"/>
      <c r="X500" s="226"/>
      <c r="Y500" s="226"/>
      <c r="Z500" s="226"/>
      <c r="AA500" s="226"/>
      <c r="AB500" s="226"/>
      <c r="AC500" s="226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7">
        <v>24</v>
      </c>
    </row>
    <row r="501" spans="1:65">
      <c r="A501" s="30"/>
      <c r="B501" s="3" t="s">
        <v>86</v>
      </c>
      <c r="C501" s="29"/>
      <c r="D501" s="13">
        <v>1.3034226381318802E-2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278</v>
      </c>
      <c r="C502" s="29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279</v>
      </c>
      <c r="C503" s="47"/>
      <c r="D503" s="45" t="s">
        <v>280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700</v>
      </c>
      <c r="BM505" s="28" t="s">
        <v>339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370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112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378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0.47</v>
      </c>
      <c r="E510" s="15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0.48</v>
      </c>
      <c r="E511" s="15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19</v>
      </c>
    </row>
    <row r="512" spans="1:65">
      <c r="A512" s="30"/>
      <c r="B512" s="20" t="s">
        <v>275</v>
      </c>
      <c r="C512" s="12"/>
      <c r="D512" s="23">
        <v>0.47499999999999998</v>
      </c>
      <c r="E512" s="15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276</v>
      </c>
      <c r="C513" s="29"/>
      <c r="D513" s="11">
        <v>0.47499999999999998</v>
      </c>
      <c r="E513" s="15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0.47499999999999998</v>
      </c>
    </row>
    <row r="514" spans="1:65">
      <c r="A514" s="30"/>
      <c r="B514" s="3" t="s">
        <v>277</v>
      </c>
      <c r="C514" s="29"/>
      <c r="D514" s="24">
        <v>7.0710678118654814E-3</v>
      </c>
      <c r="E514" s="15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25</v>
      </c>
    </row>
    <row r="515" spans="1:65">
      <c r="A515" s="30"/>
      <c r="B515" s="3" t="s">
        <v>86</v>
      </c>
      <c r="C515" s="29"/>
      <c r="D515" s="13">
        <v>1.488645855129575E-2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278</v>
      </c>
      <c r="C516" s="29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279</v>
      </c>
      <c r="C517" s="47"/>
      <c r="D517" s="45" t="s">
        <v>280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701</v>
      </c>
      <c r="BM519" s="28" t="s">
        <v>339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370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112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378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0.5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0.48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20</v>
      </c>
    </row>
    <row r="526" spans="1:65">
      <c r="A526" s="30"/>
      <c r="B526" s="20" t="s">
        <v>275</v>
      </c>
      <c r="C526" s="12"/>
      <c r="D526" s="23">
        <v>0.49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276</v>
      </c>
      <c r="C527" s="29"/>
      <c r="D527" s="11">
        <v>0.49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0.49</v>
      </c>
    </row>
    <row r="528" spans="1:65">
      <c r="A528" s="30"/>
      <c r="B528" s="3" t="s">
        <v>277</v>
      </c>
      <c r="C528" s="29"/>
      <c r="D528" s="24">
        <v>1.4142135623730963E-2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26</v>
      </c>
    </row>
    <row r="529" spans="1:65">
      <c r="A529" s="30"/>
      <c r="B529" s="3" t="s">
        <v>86</v>
      </c>
      <c r="C529" s="29"/>
      <c r="D529" s="13">
        <v>2.8861501272920333E-2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278</v>
      </c>
      <c r="C530" s="29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279</v>
      </c>
      <c r="C531" s="47"/>
      <c r="D531" s="45" t="s">
        <v>280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702</v>
      </c>
      <c r="BM533" s="28" t="s">
        <v>339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370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112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378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21</v>
      </c>
    </row>
    <row r="540" spans="1:65">
      <c r="A540" s="30"/>
      <c r="B540" s="20" t="s">
        <v>275</v>
      </c>
      <c r="C540" s="12"/>
      <c r="D540" s="23">
        <v>0.6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276</v>
      </c>
      <c r="C541" s="29"/>
      <c r="D541" s="11">
        <v>0.6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</v>
      </c>
    </row>
    <row r="542" spans="1:65">
      <c r="A542" s="30"/>
      <c r="B542" s="3" t="s">
        <v>277</v>
      </c>
      <c r="C542" s="29"/>
      <c r="D542" s="24">
        <v>0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27</v>
      </c>
    </row>
    <row r="543" spans="1:65">
      <c r="A543" s="30"/>
      <c r="B543" s="3" t="s">
        <v>86</v>
      </c>
      <c r="C543" s="29"/>
      <c r="D543" s="13">
        <v>0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278</v>
      </c>
      <c r="C544" s="29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279</v>
      </c>
      <c r="C545" s="47"/>
      <c r="D545" s="45" t="s">
        <v>280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703</v>
      </c>
      <c r="BM547" s="28" t="s">
        <v>339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370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112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378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5.33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5.43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22</v>
      </c>
    </row>
    <row r="554" spans="1:65">
      <c r="A554" s="30"/>
      <c r="B554" s="20" t="s">
        <v>275</v>
      </c>
      <c r="C554" s="12"/>
      <c r="D554" s="23">
        <v>5.38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276</v>
      </c>
      <c r="C555" s="29"/>
      <c r="D555" s="11">
        <v>5.38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5.38</v>
      </c>
    </row>
    <row r="556" spans="1:65">
      <c r="A556" s="30"/>
      <c r="B556" s="3" t="s">
        <v>277</v>
      </c>
      <c r="C556" s="29"/>
      <c r="D556" s="24">
        <v>7.0710678118654502E-2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28</v>
      </c>
    </row>
    <row r="557" spans="1:65">
      <c r="A557" s="30"/>
      <c r="B557" s="3" t="s">
        <v>86</v>
      </c>
      <c r="C557" s="29"/>
      <c r="D557" s="13">
        <v>1.3143248720939499E-2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278</v>
      </c>
      <c r="C558" s="29"/>
      <c r="D558" s="13">
        <v>0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279</v>
      </c>
      <c r="C559" s="47"/>
      <c r="D559" s="45" t="s">
        <v>280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704</v>
      </c>
      <c r="BM561" s="28" t="s">
        <v>339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370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112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378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5">
        <v>0.16999999999999998</v>
      </c>
      <c r="E566" s="203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4"/>
      <c r="AT566" s="204"/>
      <c r="AU566" s="204"/>
      <c r="AV566" s="204"/>
      <c r="AW566" s="204"/>
      <c r="AX566" s="204"/>
      <c r="AY566" s="204"/>
      <c r="AZ566" s="204"/>
      <c r="BA566" s="204"/>
      <c r="BB566" s="204"/>
      <c r="BC566" s="204"/>
      <c r="BD566" s="204"/>
      <c r="BE566" s="204"/>
      <c r="BF566" s="204"/>
      <c r="BG566" s="204"/>
      <c r="BH566" s="204"/>
      <c r="BI566" s="204"/>
      <c r="BJ566" s="204"/>
      <c r="BK566" s="204"/>
      <c r="BL566" s="204"/>
      <c r="BM566" s="208">
        <v>1</v>
      </c>
    </row>
    <row r="567" spans="1:65">
      <c r="A567" s="30"/>
      <c r="B567" s="19">
        <v>1</v>
      </c>
      <c r="C567" s="9">
        <v>2</v>
      </c>
      <c r="D567" s="24">
        <v>0.16700000000000001</v>
      </c>
      <c r="E567" s="203"/>
      <c r="F567" s="204"/>
      <c r="G567" s="204"/>
      <c r="H567" s="204"/>
      <c r="I567" s="204"/>
      <c r="J567" s="204"/>
      <c r="K567" s="204"/>
      <c r="L567" s="204"/>
      <c r="M567" s="204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4"/>
      <c r="AT567" s="204"/>
      <c r="AU567" s="204"/>
      <c r="AV567" s="204"/>
      <c r="AW567" s="204"/>
      <c r="AX567" s="204"/>
      <c r="AY567" s="204"/>
      <c r="AZ567" s="204"/>
      <c r="BA567" s="204"/>
      <c r="BB567" s="204"/>
      <c r="BC567" s="204"/>
      <c r="BD567" s="204"/>
      <c r="BE567" s="204"/>
      <c r="BF567" s="204"/>
      <c r="BG567" s="204"/>
      <c r="BH567" s="204"/>
      <c r="BI567" s="204"/>
      <c r="BJ567" s="204"/>
      <c r="BK567" s="204"/>
      <c r="BL567" s="204"/>
      <c r="BM567" s="208">
        <v>23</v>
      </c>
    </row>
    <row r="568" spans="1:65">
      <c r="A568" s="30"/>
      <c r="B568" s="20" t="s">
        <v>275</v>
      </c>
      <c r="C568" s="12"/>
      <c r="D568" s="210">
        <v>0.16849999999999998</v>
      </c>
      <c r="E568" s="203"/>
      <c r="F568" s="204"/>
      <c r="G568" s="204"/>
      <c r="H568" s="204"/>
      <c r="I568" s="204"/>
      <c r="J568" s="204"/>
      <c r="K568" s="204"/>
      <c r="L568" s="204"/>
      <c r="M568" s="204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4"/>
      <c r="AT568" s="204"/>
      <c r="AU568" s="204"/>
      <c r="AV568" s="204"/>
      <c r="AW568" s="204"/>
      <c r="AX568" s="204"/>
      <c r="AY568" s="204"/>
      <c r="AZ568" s="204"/>
      <c r="BA568" s="204"/>
      <c r="BB568" s="204"/>
      <c r="BC568" s="204"/>
      <c r="BD568" s="204"/>
      <c r="BE568" s="204"/>
      <c r="BF568" s="204"/>
      <c r="BG568" s="204"/>
      <c r="BH568" s="204"/>
      <c r="BI568" s="204"/>
      <c r="BJ568" s="204"/>
      <c r="BK568" s="204"/>
      <c r="BL568" s="204"/>
      <c r="BM568" s="208">
        <v>16</v>
      </c>
    </row>
    <row r="569" spans="1:65">
      <c r="A569" s="30"/>
      <c r="B569" s="3" t="s">
        <v>276</v>
      </c>
      <c r="C569" s="29"/>
      <c r="D569" s="24">
        <v>0.16849999999999998</v>
      </c>
      <c r="E569" s="203"/>
      <c r="F569" s="204"/>
      <c r="G569" s="204"/>
      <c r="H569" s="204"/>
      <c r="I569" s="204"/>
      <c r="J569" s="204"/>
      <c r="K569" s="204"/>
      <c r="L569" s="204"/>
      <c r="M569" s="204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08">
        <v>0.16850000000000001</v>
      </c>
    </row>
    <row r="570" spans="1:65">
      <c r="A570" s="30"/>
      <c r="B570" s="3" t="s">
        <v>277</v>
      </c>
      <c r="C570" s="29"/>
      <c r="D570" s="24">
        <v>2.1213203435596246E-3</v>
      </c>
      <c r="E570" s="203"/>
      <c r="F570" s="204"/>
      <c r="G570" s="204"/>
      <c r="H570" s="204"/>
      <c r="I570" s="204"/>
      <c r="J570" s="204"/>
      <c r="K570" s="204"/>
      <c r="L570" s="204"/>
      <c r="M570" s="204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08">
        <v>29</v>
      </c>
    </row>
    <row r="571" spans="1:65">
      <c r="A571" s="30"/>
      <c r="B571" s="3" t="s">
        <v>86</v>
      </c>
      <c r="C571" s="29"/>
      <c r="D571" s="13">
        <v>1.2589438240709939E-2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278</v>
      </c>
      <c r="C572" s="29"/>
      <c r="D572" s="13">
        <v>-1.1102230246251565E-16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279</v>
      </c>
      <c r="C573" s="47"/>
      <c r="D573" s="45" t="s">
        <v>280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705</v>
      </c>
      <c r="BM575" s="28" t="s">
        <v>339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370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112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378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/>
      <c r="C579" s="9"/>
      <c r="D579" s="26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</v>
      </c>
    </row>
    <row r="580" spans="1:65">
      <c r="A580" s="30"/>
      <c r="B580" s="18">
        <v>1</v>
      </c>
      <c r="C580" s="14">
        <v>1</v>
      </c>
      <c r="D580" s="223">
        <v>16.600000000000001</v>
      </c>
      <c r="E580" s="225"/>
      <c r="F580" s="226"/>
      <c r="G580" s="226"/>
      <c r="H580" s="226"/>
      <c r="I580" s="226"/>
      <c r="J580" s="226"/>
      <c r="K580" s="226"/>
      <c r="L580" s="226"/>
      <c r="M580" s="226"/>
      <c r="N580" s="226"/>
      <c r="O580" s="226"/>
      <c r="P580" s="226"/>
      <c r="Q580" s="226"/>
      <c r="R580" s="226"/>
      <c r="S580" s="226"/>
      <c r="T580" s="226"/>
      <c r="U580" s="226"/>
      <c r="V580" s="226"/>
      <c r="W580" s="226"/>
      <c r="X580" s="226"/>
      <c r="Y580" s="226"/>
      <c r="Z580" s="226"/>
      <c r="AA580" s="226"/>
      <c r="AB580" s="226"/>
      <c r="AC580" s="226"/>
      <c r="AD580" s="226"/>
      <c r="AE580" s="226"/>
      <c r="AF580" s="226"/>
      <c r="AG580" s="226"/>
      <c r="AH580" s="226"/>
      <c r="AI580" s="226"/>
      <c r="AJ580" s="226"/>
      <c r="AK580" s="226"/>
      <c r="AL580" s="226"/>
      <c r="AM580" s="226"/>
      <c r="AN580" s="226"/>
      <c r="AO580" s="226"/>
      <c r="AP580" s="226"/>
      <c r="AQ580" s="226"/>
      <c r="AR580" s="226"/>
      <c r="AS580" s="226"/>
      <c r="AT580" s="226"/>
      <c r="AU580" s="226"/>
      <c r="AV580" s="226"/>
      <c r="AW580" s="226"/>
      <c r="AX580" s="226"/>
      <c r="AY580" s="226"/>
      <c r="AZ580" s="226"/>
      <c r="BA580" s="226"/>
      <c r="BB580" s="226"/>
      <c r="BC580" s="226"/>
      <c r="BD580" s="226"/>
      <c r="BE580" s="226"/>
      <c r="BF580" s="226"/>
      <c r="BG580" s="226"/>
      <c r="BH580" s="226"/>
      <c r="BI580" s="226"/>
      <c r="BJ580" s="226"/>
      <c r="BK580" s="226"/>
      <c r="BL580" s="226"/>
      <c r="BM580" s="227">
        <v>1</v>
      </c>
    </row>
    <row r="581" spans="1:65">
      <c r="A581" s="30"/>
      <c r="B581" s="19">
        <v>1</v>
      </c>
      <c r="C581" s="9">
        <v>2</v>
      </c>
      <c r="D581" s="228">
        <v>16</v>
      </c>
      <c r="E581" s="225"/>
      <c r="F581" s="226"/>
      <c r="G581" s="226"/>
      <c r="H581" s="226"/>
      <c r="I581" s="226"/>
      <c r="J581" s="226"/>
      <c r="K581" s="226"/>
      <c r="L581" s="226"/>
      <c r="M581" s="226"/>
      <c r="N581" s="226"/>
      <c r="O581" s="226"/>
      <c r="P581" s="226"/>
      <c r="Q581" s="226"/>
      <c r="R581" s="226"/>
      <c r="S581" s="226"/>
      <c r="T581" s="226"/>
      <c r="U581" s="226"/>
      <c r="V581" s="226"/>
      <c r="W581" s="226"/>
      <c r="X581" s="226"/>
      <c r="Y581" s="226"/>
      <c r="Z581" s="226"/>
      <c r="AA581" s="226"/>
      <c r="AB581" s="226"/>
      <c r="AC581" s="226"/>
      <c r="AD581" s="226"/>
      <c r="AE581" s="226"/>
      <c r="AF581" s="226"/>
      <c r="AG581" s="226"/>
      <c r="AH581" s="226"/>
      <c r="AI581" s="226"/>
      <c r="AJ581" s="226"/>
      <c r="AK581" s="226"/>
      <c r="AL581" s="226"/>
      <c r="AM581" s="226"/>
      <c r="AN581" s="226"/>
      <c r="AO581" s="226"/>
      <c r="AP581" s="226"/>
      <c r="AQ581" s="226"/>
      <c r="AR581" s="226"/>
      <c r="AS581" s="226"/>
      <c r="AT581" s="226"/>
      <c r="AU581" s="226"/>
      <c r="AV581" s="226"/>
      <c r="AW581" s="226"/>
      <c r="AX581" s="226"/>
      <c r="AY581" s="226"/>
      <c r="AZ581" s="226"/>
      <c r="BA581" s="226"/>
      <c r="BB581" s="226"/>
      <c r="BC581" s="226"/>
      <c r="BD581" s="226"/>
      <c r="BE581" s="226"/>
      <c r="BF581" s="226"/>
      <c r="BG581" s="226"/>
      <c r="BH581" s="226"/>
      <c r="BI581" s="226"/>
      <c r="BJ581" s="226"/>
      <c r="BK581" s="226"/>
      <c r="BL581" s="226"/>
      <c r="BM581" s="227">
        <v>24</v>
      </c>
    </row>
    <row r="582" spans="1:65">
      <c r="A582" s="30"/>
      <c r="B582" s="20" t="s">
        <v>275</v>
      </c>
      <c r="C582" s="12"/>
      <c r="D582" s="232">
        <v>16.3</v>
      </c>
      <c r="E582" s="225"/>
      <c r="F582" s="226"/>
      <c r="G582" s="226"/>
      <c r="H582" s="226"/>
      <c r="I582" s="226"/>
      <c r="J582" s="226"/>
      <c r="K582" s="226"/>
      <c r="L582" s="226"/>
      <c r="M582" s="226"/>
      <c r="N582" s="226"/>
      <c r="O582" s="226"/>
      <c r="P582" s="226"/>
      <c r="Q582" s="226"/>
      <c r="R582" s="226"/>
      <c r="S582" s="226"/>
      <c r="T582" s="226"/>
      <c r="U582" s="226"/>
      <c r="V582" s="226"/>
      <c r="W582" s="226"/>
      <c r="X582" s="226"/>
      <c r="Y582" s="226"/>
      <c r="Z582" s="226"/>
      <c r="AA582" s="226"/>
      <c r="AB582" s="226"/>
      <c r="AC582" s="226"/>
      <c r="AD582" s="226"/>
      <c r="AE582" s="226"/>
      <c r="AF582" s="226"/>
      <c r="AG582" s="226"/>
      <c r="AH582" s="226"/>
      <c r="AI582" s="226"/>
      <c r="AJ582" s="226"/>
      <c r="AK582" s="226"/>
      <c r="AL582" s="226"/>
      <c r="AM582" s="226"/>
      <c r="AN582" s="226"/>
      <c r="AO582" s="226"/>
      <c r="AP582" s="226"/>
      <c r="AQ582" s="226"/>
      <c r="AR582" s="226"/>
      <c r="AS582" s="226"/>
      <c r="AT582" s="226"/>
      <c r="AU582" s="226"/>
      <c r="AV582" s="226"/>
      <c r="AW582" s="226"/>
      <c r="AX582" s="226"/>
      <c r="AY582" s="226"/>
      <c r="AZ582" s="226"/>
      <c r="BA582" s="226"/>
      <c r="BB582" s="226"/>
      <c r="BC582" s="226"/>
      <c r="BD582" s="226"/>
      <c r="BE582" s="226"/>
      <c r="BF582" s="226"/>
      <c r="BG582" s="226"/>
      <c r="BH582" s="226"/>
      <c r="BI582" s="226"/>
      <c r="BJ582" s="226"/>
      <c r="BK582" s="226"/>
      <c r="BL582" s="226"/>
      <c r="BM582" s="227">
        <v>16</v>
      </c>
    </row>
    <row r="583" spans="1:65">
      <c r="A583" s="30"/>
      <c r="B583" s="3" t="s">
        <v>276</v>
      </c>
      <c r="C583" s="29"/>
      <c r="D583" s="228">
        <v>16.3</v>
      </c>
      <c r="E583" s="225"/>
      <c r="F583" s="226"/>
      <c r="G583" s="226"/>
      <c r="H583" s="226"/>
      <c r="I583" s="226"/>
      <c r="J583" s="226"/>
      <c r="K583" s="226"/>
      <c r="L583" s="226"/>
      <c r="M583" s="226"/>
      <c r="N583" s="226"/>
      <c r="O583" s="226"/>
      <c r="P583" s="226"/>
      <c r="Q583" s="226"/>
      <c r="R583" s="226"/>
      <c r="S583" s="226"/>
      <c r="T583" s="226"/>
      <c r="U583" s="226"/>
      <c r="V583" s="226"/>
      <c r="W583" s="226"/>
      <c r="X583" s="226"/>
      <c r="Y583" s="226"/>
      <c r="Z583" s="226"/>
      <c r="AA583" s="226"/>
      <c r="AB583" s="226"/>
      <c r="AC583" s="226"/>
      <c r="AD583" s="226"/>
      <c r="AE583" s="226"/>
      <c r="AF583" s="226"/>
      <c r="AG583" s="226"/>
      <c r="AH583" s="226"/>
      <c r="AI583" s="226"/>
      <c r="AJ583" s="226"/>
      <c r="AK583" s="226"/>
      <c r="AL583" s="226"/>
      <c r="AM583" s="226"/>
      <c r="AN583" s="226"/>
      <c r="AO583" s="226"/>
      <c r="AP583" s="226"/>
      <c r="AQ583" s="226"/>
      <c r="AR583" s="226"/>
      <c r="AS583" s="226"/>
      <c r="AT583" s="226"/>
      <c r="AU583" s="226"/>
      <c r="AV583" s="226"/>
      <c r="AW583" s="226"/>
      <c r="AX583" s="226"/>
      <c r="AY583" s="226"/>
      <c r="AZ583" s="226"/>
      <c r="BA583" s="226"/>
      <c r="BB583" s="226"/>
      <c r="BC583" s="226"/>
      <c r="BD583" s="226"/>
      <c r="BE583" s="226"/>
      <c r="BF583" s="226"/>
      <c r="BG583" s="226"/>
      <c r="BH583" s="226"/>
      <c r="BI583" s="226"/>
      <c r="BJ583" s="226"/>
      <c r="BK583" s="226"/>
      <c r="BL583" s="226"/>
      <c r="BM583" s="227">
        <v>16.3</v>
      </c>
    </row>
    <row r="584" spans="1:65">
      <c r="A584" s="30"/>
      <c r="B584" s="3" t="s">
        <v>277</v>
      </c>
      <c r="C584" s="29"/>
      <c r="D584" s="228">
        <v>0.42426406871192951</v>
      </c>
      <c r="E584" s="225"/>
      <c r="F584" s="226"/>
      <c r="G584" s="226"/>
      <c r="H584" s="226"/>
      <c r="I584" s="226"/>
      <c r="J584" s="226"/>
      <c r="K584" s="226"/>
      <c r="L584" s="226"/>
      <c r="M584" s="226"/>
      <c r="N584" s="226"/>
      <c r="O584" s="226"/>
      <c r="P584" s="226"/>
      <c r="Q584" s="226"/>
      <c r="R584" s="226"/>
      <c r="S584" s="226"/>
      <c r="T584" s="226"/>
      <c r="U584" s="226"/>
      <c r="V584" s="226"/>
      <c r="W584" s="226"/>
      <c r="X584" s="226"/>
      <c r="Y584" s="226"/>
      <c r="Z584" s="226"/>
      <c r="AA584" s="226"/>
      <c r="AB584" s="226"/>
      <c r="AC584" s="226"/>
      <c r="AD584" s="226"/>
      <c r="AE584" s="226"/>
      <c r="AF584" s="226"/>
      <c r="AG584" s="226"/>
      <c r="AH584" s="226"/>
      <c r="AI584" s="226"/>
      <c r="AJ584" s="226"/>
      <c r="AK584" s="226"/>
      <c r="AL584" s="226"/>
      <c r="AM584" s="226"/>
      <c r="AN584" s="226"/>
      <c r="AO584" s="226"/>
      <c r="AP584" s="226"/>
      <c r="AQ584" s="226"/>
      <c r="AR584" s="226"/>
      <c r="AS584" s="226"/>
      <c r="AT584" s="226"/>
      <c r="AU584" s="226"/>
      <c r="AV584" s="226"/>
      <c r="AW584" s="226"/>
      <c r="AX584" s="226"/>
      <c r="AY584" s="226"/>
      <c r="AZ584" s="226"/>
      <c r="BA584" s="226"/>
      <c r="BB584" s="226"/>
      <c r="BC584" s="226"/>
      <c r="BD584" s="226"/>
      <c r="BE584" s="226"/>
      <c r="BF584" s="226"/>
      <c r="BG584" s="226"/>
      <c r="BH584" s="226"/>
      <c r="BI584" s="226"/>
      <c r="BJ584" s="226"/>
      <c r="BK584" s="226"/>
      <c r="BL584" s="226"/>
      <c r="BM584" s="227">
        <v>30</v>
      </c>
    </row>
    <row r="585" spans="1:65">
      <c r="A585" s="30"/>
      <c r="B585" s="3" t="s">
        <v>86</v>
      </c>
      <c r="C585" s="29"/>
      <c r="D585" s="13">
        <v>2.602847047312451E-2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278</v>
      </c>
      <c r="C586" s="29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279</v>
      </c>
      <c r="C587" s="47"/>
      <c r="D587" s="45" t="s">
        <v>280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706</v>
      </c>
      <c r="BM589" s="28" t="s">
        <v>339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370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112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378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0.25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0.24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6</v>
      </c>
    </row>
    <row r="596" spans="1:65">
      <c r="A596" s="30"/>
      <c r="B596" s="20" t="s">
        <v>275</v>
      </c>
      <c r="C596" s="12"/>
      <c r="D596" s="23">
        <v>0.245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276</v>
      </c>
      <c r="C597" s="29"/>
      <c r="D597" s="11">
        <v>0.245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0.245</v>
      </c>
    </row>
    <row r="598" spans="1:65">
      <c r="A598" s="30"/>
      <c r="B598" s="3" t="s">
        <v>277</v>
      </c>
      <c r="C598" s="29"/>
      <c r="D598" s="24">
        <v>7.0710678118654814E-3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31</v>
      </c>
    </row>
    <row r="599" spans="1:65">
      <c r="A599" s="30"/>
      <c r="B599" s="3" t="s">
        <v>86</v>
      </c>
      <c r="C599" s="29"/>
      <c r="D599" s="13">
        <v>2.8861501272920333E-2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278</v>
      </c>
      <c r="C600" s="29"/>
      <c r="D600" s="13">
        <v>0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279</v>
      </c>
      <c r="C601" s="47"/>
      <c r="D601" s="45" t="s">
        <v>280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707</v>
      </c>
      <c r="BM603" s="28" t="s">
        <v>339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370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112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378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6.42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6.49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26</v>
      </c>
    </row>
    <row r="610" spans="1:65">
      <c r="A610" s="30"/>
      <c r="B610" s="20" t="s">
        <v>275</v>
      </c>
      <c r="C610" s="12"/>
      <c r="D610" s="23">
        <v>6.4550000000000001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276</v>
      </c>
      <c r="C611" s="29"/>
      <c r="D611" s="11">
        <v>6.4550000000000001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6.4550000000000001</v>
      </c>
    </row>
    <row r="612" spans="1:65">
      <c r="A612" s="30"/>
      <c r="B612" s="3" t="s">
        <v>277</v>
      </c>
      <c r="C612" s="29"/>
      <c r="D612" s="24">
        <v>4.9497474683058526E-2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32</v>
      </c>
    </row>
    <row r="613" spans="1:65">
      <c r="A613" s="30"/>
      <c r="B613" s="3" t="s">
        <v>86</v>
      </c>
      <c r="C613" s="29"/>
      <c r="D613" s="13">
        <v>7.6680828323870687E-3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278</v>
      </c>
      <c r="C614" s="29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279</v>
      </c>
      <c r="C615" s="47"/>
      <c r="D615" s="45" t="s">
        <v>280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708</v>
      </c>
      <c r="BM617" s="28" t="s">
        <v>339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370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112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378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12">
        <v>202</v>
      </c>
      <c r="E622" s="215"/>
      <c r="F622" s="216"/>
      <c r="G622" s="216"/>
      <c r="H622" s="216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  <c r="AE622" s="216"/>
      <c r="AF622" s="216"/>
      <c r="AG622" s="216"/>
      <c r="AH622" s="216"/>
      <c r="AI622" s="216"/>
      <c r="AJ622" s="216"/>
      <c r="AK622" s="216"/>
      <c r="AL622" s="216"/>
      <c r="AM622" s="216"/>
      <c r="AN622" s="216"/>
      <c r="AO622" s="216"/>
      <c r="AP622" s="216"/>
      <c r="AQ622" s="216"/>
      <c r="AR622" s="216"/>
      <c r="AS622" s="216"/>
      <c r="AT622" s="216"/>
      <c r="AU622" s="216"/>
      <c r="AV622" s="216"/>
      <c r="AW622" s="216"/>
      <c r="AX622" s="216"/>
      <c r="AY622" s="216"/>
      <c r="AZ622" s="216"/>
      <c r="BA622" s="216"/>
      <c r="BB622" s="216"/>
      <c r="BC622" s="216"/>
      <c r="BD622" s="216"/>
      <c r="BE622" s="216"/>
      <c r="BF622" s="216"/>
      <c r="BG622" s="216"/>
      <c r="BH622" s="216"/>
      <c r="BI622" s="216"/>
      <c r="BJ622" s="216"/>
      <c r="BK622" s="216"/>
      <c r="BL622" s="216"/>
      <c r="BM622" s="217">
        <v>1</v>
      </c>
    </row>
    <row r="623" spans="1:65">
      <c r="A623" s="30"/>
      <c r="B623" s="19">
        <v>1</v>
      </c>
      <c r="C623" s="9">
        <v>2</v>
      </c>
      <c r="D623" s="218">
        <v>199</v>
      </c>
      <c r="E623" s="215"/>
      <c r="F623" s="216"/>
      <c r="G623" s="216"/>
      <c r="H623" s="216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6"/>
      <c r="T623" s="216"/>
      <c r="U623" s="216"/>
      <c r="V623" s="216"/>
      <c r="W623" s="216"/>
      <c r="X623" s="216"/>
      <c r="Y623" s="216"/>
      <c r="Z623" s="216"/>
      <c r="AA623" s="216"/>
      <c r="AB623" s="216"/>
      <c r="AC623" s="216"/>
      <c r="AD623" s="216"/>
      <c r="AE623" s="216"/>
      <c r="AF623" s="216"/>
      <c r="AG623" s="216"/>
      <c r="AH623" s="216"/>
      <c r="AI623" s="216"/>
      <c r="AJ623" s="216"/>
      <c r="AK623" s="216"/>
      <c r="AL623" s="216"/>
      <c r="AM623" s="216"/>
      <c r="AN623" s="216"/>
      <c r="AO623" s="216"/>
      <c r="AP623" s="216"/>
      <c r="AQ623" s="216"/>
      <c r="AR623" s="216"/>
      <c r="AS623" s="216"/>
      <c r="AT623" s="216"/>
      <c r="AU623" s="216"/>
      <c r="AV623" s="216"/>
      <c r="AW623" s="216"/>
      <c r="AX623" s="216"/>
      <c r="AY623" s="216"/>
      <c r="AZ623" s="216"/>
      <c r="BA623" s="216"/>
      <c r="BB623" s="216"/>
      <c r="BC623" s="216"/>
      <c r="BD623" s="216"/>
      <c r="BE623" s="216"/>
      <c r="BF623" s="216"/>
      <c r="BG623" s="216"/>
      <c r="BH623" s="216"/>
      <c r="BI623" s="216"/>
      <c r="BJ623" s="216"/>
      <c r="BK623" s="216"/>
      <c r="BL623" s="216"/>
      <c r="BM623" s="217">
        <v>27</v>
      </c>
    </row>
    <row r="624" spans="1:65">
      <c r="A624" s="30"/>
      <c r="B624" s="20" t="s">
        <v>275</v>
      </c>
      <c r="C624" s="12"/>
      <c r="D624" s="222">
        <v>200.5</v>
      </c>
      <c r="E624" s="215"/>
      <c r="F624" s="216"/>
      <c r="G624" s="216"/>
      <c r="H624" s="216"/>
      <c r="I624" s="216"/>
      <c r="J624" s="216"/>
      <c r="K624" s="216"/>
      <c r="L624" s="216"/>
      <c r="M624" s="216"/>
      <c r="N624" s="216"/>
      <c r="O624" s="216"/>
      <c r="P624" s="216"/>
      <c r="Q624" s="216"/>
      <c r="R624" s="216"/>
      <c r="S624" s="216"/>
      <c r="T624" s="216"/>
      <c r="U624" s="216"/>
      <c r="V624" s="216"/>
      <c r="W624" s="216"/>
      <c r="X624" s="216"/>
      <c r="Y624" s="216"/>
      <c r="Z624" s="216"/>
      <c r="AA624" s="216"/>
      <c r="AB624" s="216"/>
      <c r="AC624" s="216"/>
      <c r="AD624" s="216"/>
      <c r="AE624" s="216"/>
      <c r="AF624" s="216"/>
      <c r="AG624" s="216"/>
      <c r="AH624" s="216"/>
      <c r="AI624" s="216"/>
      <c r="AJ624" s="216"/>
      <c r="AK624" s="216"/>
      <c r="AL624" s="216"/>
      <c r="AM624" s="216"/>
      <c r="AN624" s="216"/>
      <c r="AO624" s="216"/>
      <c r="AP624" s="216"/>
      <c r="AQ624" s="216"/>
      <c r="AR624" s="216"/>
      <c r="AS624" s="216"/>
      <c r="AT624" s="216"/>
      <c r="AU624" s="216"/>
      <c r="AV624" s="216"/>
      <c r="AW624" s="216"/>
      <c r="AX624" s="216"/>
      <c r="AY624" s="216"/>
      <c r="AZ624" s="216"/>
      <c r="BA624" s="216"/>
      <c r="BB624" s="216"/>
      <c r="BC624" s="216"/>
      <c r="BD624" s="216"/>
      <c r="BE624" s="216"/>
      <c r="BF624" s="216"/>
      <c r="BG624" s="216"/>
      <c r="BH624" s="216"/>
      <c r="BI624" s="216"/>
      <c r="BJ624" s="216"/>
      <c r="BK624" s="216"/>
      <c r="BL624" s="216"/>
      <c r="BM624" s="217">
        <v>16</v>
      </c>
    </row>
    <row r="625" spans="1:65">
      <c r="A625" s="30"/>
      <c r="B625" s="3" t="s">
        <v>276</v>
      </c>
      <c r="C625" s="29"/>
      <c r="D625" s="218">
        <v>200.5</v>
      </c>
      <c r="E625" s="215"/>
      <c r="F625" s="216"/>
      <c r="G625" s="216"/>
      <c r="H625" s="216"/>
      <c r="I625" s="216"/>
      <c r="J625" s="216"/>
      <c r="K625" s="216"/>
      <c r="L625" s="216"/>
      <c r="M625" s="216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  <c r="AL625" s="216"/>
      <c r="AM625" s="216"/>
      <c r="AN625" s="216"/>
      <c r="AO625" s="216"/>
      <c r="AP625" s="216"/>
      <c r="AQ625" s="216"/>
      <c r="AR625" s="216"/>
      <c r="AS625" s="216"/>
      <c r="AT625" s="216"/>
      <c r="AU625" s="216"/>
      <c r="AV625" s="216"/>
      <c r="AW625" s="216"/>
      <c r="AX625" s="216"/>
      <c r="AY625" s="216"/>
      <c r="AZ625" s="216"/>
      <c r="BA625" s="216"/>
      <c r="BB625" s="216"/>
      <c r="BC625" s="216"/>
      <c r="BD625" s="216"/>
      <c r="BE625" s="216"/>
      <c r="BF625" s="216"/>
      <c r="BG625" s="216"/>
      <c r="BH625" s="216"/>
      <c r="BI625" s="216"/>
      <c r="BJ625" s="216"/>
      <c r="BK625" s="216"/>
      <c r="BL625" s="216"/>
      <c r="BM625" s="217">
        <v>200.5</v>
      </c>
    </row>
    <row r="626" spans="1:65">
      <c r="A626" s="30"/>
      <c r="B626" s="3" t="s">
        <v>277</v>
      </c>
      <c r="C626" s="29"/>
      <c r="D626" s="218">
        <v>2.1213203435596424</v>
      </c>
      <c r="E626" s="215"/>
      <c r="F626" s="216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  <c r="AL626" s="216"/>
      <c r="AM626" s="216"/>
      <c r="AN626" s="216"/>
      <c r="AO626" s="216"/>
      <c r="AP626" s="216"/>
      <c r="AQ626" s="216"/>
      <c r="AR626" s="216"/>
      <c r="AS626" s="216"/>
      <c r="AT626" s="216"/>
      <c r="AU626" s="216"/>
      <c r="AV626" s="216"/>
      <c r="AW626" s="216"/>
      <c r="AX626" s="216"/>
      <c r="AY626" s="216"/>
      <c r="AZ626" s="216"/>
      <c r="BA626" s="216"/>
      <c r="BB626" s="216"/>
      <c r="BC626" s="216"/>
      <c r="BD626" s="216"/>
      <c r="BE626" s="216"/>
      <c r="BF626" s="216"/>
      <c r="BG626" s="216"/>
      <c r="BH626" s="216"/>
      <c r="BI626" s="216"/>
      <c r="BJ626" s="216"/>
      <c r="BK626" s="216"/>
      <c r="BL626" s="216"/>
      <c r="BM626" s="217">
        <v>33</v>
      </c>
    </row>
    <row r="627" spans="1:65">
      <c r="A627" s="30"/>
      <c r="B627" s="3" t="s">
        <v>86</v>
      </c>
      <c r="C627" s="29"/>
      <c r="D627" s="13">
        <v>1.0580151339449588E-2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278</v>
      </c>
      <c r="C628" s="29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279</v>
      </c>
      <c r="C629" s="47"/>
      <c r="D629" s="45" t="s">
        <v>280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709</v>
      </c>
      <c r="BM631" s="28" t="s">
        <v>339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370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112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378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2">
        <v>54.5</v>
      </c>
      <c r="E636" s="215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17">
        <v>1</v>
      </c>
    </row>
    <row r="637" spans="1:65">
      <c r="A637" s="30"/>
      <c r="B637" s="19">
        <v>1</v>
      </c>
      <c r="C637" s="9">
        <v>2</v>
      </c>
      <c r="D637" s="218">
        <v>54</v>
      </c>
      <c r="E637" s="215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216"/>
      <c r="AY637" s="216"/>
      <c r="AZ637" s="216"/>
      <c r="BA637" s="216"/>
      <c r="BB637" s="216"/>
      <c r="BC637" s="216"/>
      <c r="BD637" s="216"/>
      <c r="BE637" s="216"/>
      <c r="BF637" s="216"/>
      <c r="BG637" s="216"/>
      <c r="BH637" s="216"/>
      <c r="BI637" s="216"/>
      <c r="BJ637" s="216"/>
      <c r="BK637" s="216"/>
      <c r="BL637" s="216"/>
      <c r="BM637" s="217">
        <v>28</v>
      </c>
    </row>
    <row r="638" spans="1:65">
      <c r="A638" s="30"/>
      <c r="B638" s="20" t="s">
        <v>275</v>
      </c>
      <c r="C638" s="12"/>
      <c r="D638" s="222">
        <v>54.25</v>
      </c>
      <c r="E638" s="215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6"/>
      <c r="AT638" s="216"/>
      <c r="AU638" s="216"/>
      <c r="AV638" s="216"/>
      <c r="AW638" s="216"/>
      <c r="AX638" s="216"/>
      <c r="AY638" s="216"/>
      <c r="AZ638" s="216"/>
      <c r="BA638" s="216"/>
      <c r="BB638" s="216"/>
      <c r="BC638" s="216"/>
      <c r="BD638" s="216"/>
      <c r="BE638" s="216"/>
      <c r="BF638" s="216"/>
      <c r="BG638" s="216"/>
      <c r="BH638" s="216"/>
      <c r="BI638" s="216"/>
      <c r="BJ638" s="216"/>
      <c r="BK638" s="216"/>
      <c r="BL638" s="216"/>
      <c r="BM638" s="217">
        <v>16</v>
      </c>
    </row>
    <row r="639" spans="1:65">
      <c r="A639" s="30"/>
      <c r="B639" s="3" t="s">
        <v>276</v>
      </c>
      <c r="C639" s="29"/>
      <c r="D639" s="218">
        <v>54.25</v>
      </c>
      <c r="E639" s="215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6"/>
      <c r="AT639" s="216"/>
      <c r="AU639" s="216"/>
      <c r="AV639" s="216"/>
      <c r="AW639" s="216"/>
      <c r="AX639" s="216"/>
      <c r="AY639" s="216"/>
      <c r="AZ639" s="216"/>
      <c r="BA639" s="216"/>
      <c r="BB639" s="216"/>
      <c r="BC639" s="216"/>
      <c r="BD639" s="216"/>
      <c r="BE639" s="216"/>
      <c r="BF639" s="216"/>
      <c r="BG639" s="216"/>
      <c r="BH639" s="216"/>
      <c r="BI639" s="216"/>
      <c r="BJ639" s="216"/>
      <c r="BK639" s="216"/>
      <c r="BL639" s="216"/>
      <c r="BM639" s="217">
        <v>54.25</v>
      </c>
    </row>
    <row r="640" spans="1:65">
      <c r="A640" s="30"/>
      <c r="B640" s="3" t="s">
        <v>277</v>
      </c>
      <c r="C640" s="29"/>
      <c r="D640" s="218">
        <v>0.35355339059327379</v>
      </c>
      <c r="E640" s="215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6"/>
      <c r="AT640" s="216"/>
      <c r="AU640" s="216"/>
      <c r="AV640" s="216"/>
      <c r="AW640" s="216"/>
      <c r="AX640" s="216"/>
      <c r="AY640" s="216"/>
      <c r="AZ640" s="216"/>
      <c r="BA640" s="216"/>
      <c r="BB640" s="216"/>
      <c r="BC640" s="216"/>
      <c r="BD640" s="216"/>
      <c r="BE640" s="216"/>
      <c r="BF640" s="216"/>
      <c r="BG640" s="216"/>
      <c r="BH640" s="216"/>
      <c r="BI640" s="216"/>
      <c r="BJ640" s="216"/>
      <c r="BK640" s="216"/>
      <c r="BL640" s="216"/>
      <c r="BM640" s="217">
        <v>34</v>
      </c>
    </row>
    <row r="641" spans="1:65">
      <c r="A641" s="30"/>
      <c r="B641" s="3" t="s">
        <v>86</v>
      </c>
      <c r="C641" s="29"/>
      <c r="D641" s="13">
        <v>6.5171131906594246E-3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278</v>
      </c>
      <c r="C642" s="29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279</v>
      </c>
      <c r="C643" s="47"/>
      <c r="D643" s="45" t="s">
        <v>280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710</v>
      </c>
      <c r="BM645" s="28" t="s">
        <v>339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370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112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378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3">
        <v>19.600000000000001</v>
      </c>
      <c r="E650" s="225"/>
      <c r="F650" s="226"/>
      <c r="G650" s="226"/>
      <c r="H650" s="226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7">
        <v>1</v>
      </c>
    </row>
    <row r="651" spans="1:65">
      <c r="A651" s="30"/>
      <c r="B651" s="19">
        <v>1</v>
      </c>
      <c r="C651" s="9">
        <v>2</v>
      </c>
      <c r="D651" s="228">
        <v>19.399999999999999</v>
      </c>
      <c r="E651" s="225"/>
      <c r="F651" s="226"/>
      <c r="G651" s="226"/>
      <c r="H651" s="226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7">
        <v>29</v>
      </c>
    </row>
    <row r="652" spans="1:65">
      <c r="A652" s="30"/>
      <c r="B652" s="20" t="s">
        <v>275</v>
      </c>
      <c r="C652" s="12"/>
      <c r="D652" s="232">
        <v>19.5</v>
      </c>
      <c r="E652" s="225"/>
      <c r="F652" s="226"/>
      <c r="G652" s="226"/>
      <c r="H652" s="226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7">
        <v>16</v>
      </c>
    </row>
    <row r="653" spans="1:65">
      <c r="A653" s="30"/>
      <c r="B653" s="3" t="s">
        <v>276</v>
      </c>
      <c r="C653" s="29"/>
      <c r="D653" s="228">
        <v>19.5</v>
      </c>
      <c r="E653" s="225"/>
      <c r="F653" s="226"/>
      <c r="G653" s="226"/>
      <c r="H653" s="226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26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27">
        <v>19.5</v>
      </c>
    </row>
    <row r="654" spans="1:65">
      <c r="A654" s="30"/>
      <c r="B654" s="3" t="s">
        <v>277</v>
      </c>
      <c r="C654" s="29"/>
      <c r="D654" s="228">
        <v>0.14142135623731153</v>
      </c>
      <c r="E654" s="225"/>
      <c r="F654" s="226"/>
      <c r="G654" s="226"/>
      <c r="H654" s="226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26"/>
      <c r="Z654" s="226"/>
      <c r="AA654" s="226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27">
        <v>35</v>
      </c>
    </row>
    <row r="655" spans="1:65">
      <c r="A655" s="30"/>
      <c r="B655" s="3" t="s">
        <v>86</v>
      </c>
      <c r="C655" s="29"/>
      <c r="D655" s="13">
        <v>7.2523772429390525E-3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278</v>
      </c>
      <c r="C656" s="29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279</v>
      </c>
      <c r="C657" s="47"/>
      <c r="D657" s="45" t="s">
        <v>280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711</v>
      </c>
      <c r="BM659" s="28" t="s">
        <v>339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370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112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378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1.59</v>
      </c>
      <c r="E664" s="15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1.54</v>
      </c>
      <c r="E665" s="15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30</v>
      </c>
    </row>
    <row r="666" spans="1:65">
      <c r="A666" s="30"/>
      <c r="B666" s="20" t="s">
        <v>275</v>
      </c>
      <c r="C666" s="12"/>
      <c r="D666" s="23">
        <v>1.5649999999999999</v>
      </c>
      <c r="E666" s="15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276</v>
      </c>
      <c r="C667" s="29"/>
      <c r="D667" s="11">
        <v>1.5649999999999999</v>
      </c>
      <c r="E667" s="15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1.5649999999999999</v>
      </c>
    </row>
    <row r="668" spans="1:65">
      <c r="A668" s="30"/>
      <c r="B668" s="3" t="s">
        <v>277</v>
      </c>
      <c r="C668" s="29"/>
      <c r="D668" s="24">
        <v>3.5355339059327411E-2</v>
      </c>
      <c r="E668" s="15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36</v>
      </c>
    </row>
    <row r="669" spans="1:65">
      <c r="A669" s="30"/>
      <c r="B669" s="3" t="s">
        <v>86</v>
      </c>
      <c r="C669" s="29"/>
      <c r="D669" s="13">
        <v>2.2591270964426462E-2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278</v>
      </c>
      <c r="C670" s="29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279</v>
      </c>
      <c r="C671" s="47"/>
      <c r="D671" s="45" t="s">
        <v>280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712</v>
      </c>
      <c r="BM673" s="28" t="s">
        <v>339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370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112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378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/>
      <c r="C677" s="9"/>
      <c r="D677" s="26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8">
        <v>1</v>
      </c>
      <c r="C678" s="14">
        <v>1</v>
      </c>
      <c r="D678" s="223">
        <v>45</v>
      </c>
      <c r="E678" s="225"/>
      <c r="F678" s="226"/>
      <c r="G678" s="226"/>
      <c r="H678" s="226"/>
      <c r="I678" s="226"/>
      <c r="J678" s="226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226"/>
      <c r="Y678" s="226"/>
      <c r="Z678" s="226"/>
      <c r="AA678" s="226"/>
      <c r="AB678" s="226"/>
      <c r="AC678" s="226"/>
      <c r="AD678" s="226"/>
      <c r="AE678" s="226"/>
      <c r="AF678" s="226"/>
      <c r="AG678" s="226"/>
      <c r="AH678" s="226"/>
      <c r="AI678" s="226"/>
      <c r="AJ678" s="226"/>
      <c r="AK678" s="226"/>
      <c r="AL678" s="226"/>
      <c r="AM678" s="226"/>
      <c r="AN678" s="226"/>
      <c r="AO678" s="226"/>
      <c r="AP678" s="226"/>
      <c r="AQ678" s="226"/>
      <c r="AR678" s="226"/>
      <c r="AS678" s="226"/>
      <c r="AT678" s="226"/>
      <c r="AU678" s="226"/>
      <c r="AV678" s="226"/>
      <c r="AW678" s="226"/>
      <c r="AX678" s="226"/>
      <c r="AY678" s="226"/>
      <c r="AZ678" s="226"/>
      <c r="BA678" s="226"/>
      <c r="BB678" s="226"/>
      <c r="BC678" s="226"/>
      <c r="BD678" s="226"/>
      <c r="BE678" s="226"/>
      <c r="BF678" s="226"/>
      <c r="BG678" s="226"/>
      <c r="BH678" s="226"/>
      <c r="BI678" s="226"/>
      <c r="BJ678" s="226"/>
      <c r="BK678" s="226"/>
      <c r="BL678" s="226"/>
      <c r="BM678" s="227">
        <v>1</v>
      </c>
    </row>
    <row r="679" spans="1:65">
      <c r="A679" s="30"/>
      <c r="B679" s="19">
        <v>1</v>
      </c>
      <c r="C679" s="9">
        <v>2</v>
      </c>
      <c r="D679" s="228">
        <v>40</v>
      </c>
      <c r="E679" s="225"/>
      <c r="F679" s="226"/>
      <c r="G679" s="226"/>
      <c r="H679" s="226"/>
      <c r="I679" s="226"/>
      <c r="J679" s="226"/>
      <c r="K679" s="226"/>
      <c r="L679" s="226"/>
      <c r="M679" s="226"/>
      <c r="N679" s="226"/>
      <c r="O679" s="226"/>
      <c r="P679" s="226"/>
      <c r="Q679" s="226"/>
      <c r="R679" s="226"/>
      <c r="S679" s="226"/>
      <c r="T679" s="226"/>
      <c r="U679" s="226"/>
      <c r="V679" s="226"/>
      <c r="W679" s="226"/>
      <c r="X679" s="226"/>
      <c r="Y679" s="226"/>
      <c r="Z679" s="226"/>
      <c r="AA679" s="226"/>
      <c r="AB679" s="226"/>
      <c r="AC679" s="226"/>
      <c r="AD679" s="226"/>
      <c r="AE679" s="226"/>
      <c r="AF679" s="226"/>
      <c r="AG679" s="226"/>
      <c r="AH679" s="226"/>
      <c r="AI679" s="226"/>
      <c r="AJ679" s="226"/>
      <c r="AK679" s="226"/>
      <c r="AL679" s="226"/>
      <c r="AM679" s="226"/>
      <c r="AN679" s="226"/>
      <c r="AO679" s="226"/>
      <c r="AP679" s="226"/>
      <c r="AQ679" s="226"/>
      <c r="AR679" s="226"/>
      <c r="AS679" s="226"/>
      <c r="AT679" s="226"/>
      <c r="AU679" s="226"/>
      <c r="AV679" s="226"/>
      <c r="AW679" s="226"/>
      <c r="AX679" s="226"/>
      <c r="AY679" s="226"/>
      <c r="AZ679" s="226"/>
      <c r="BA679" s="226"/>
      <c r="BB679" s="226"/>
      <c r="BC679" s="226"/>
      <c r="BD679" s="226"/>
      <c r="BE679" s="226"/>
      <c r="BF679" s="226"/>
      <c r="BG679" s="226"/>
      <c r="BH679" s="226"/>
      <c r="BI679" s="226"/>
      <c r="BJ679" s="226"/>
      <c r="BK679" s="226"/>
      <c r="BL679" s="226"/>
      <c r="BM679" s="227">
        <v>31</v>
      </c>
    </row>
    <row r="680" spans="1:65">
      <c r="A680" s="30"/>
      <c r="B680" s="20" t="s">
        <v>275</v>
      </c>
      <c r="C680" s="12"/>
      <c r="D680" s="232">
        <v>42.5</v>
      </c>
      <c r="E680" s="225"/>
      <c r="F680" s="226"/>
      <c r="G680" s="226"/>
      <c r="H680" s="226"/>
      <c r="I680" s="226"/>
      <c r="J680" s="226"/>
      <c r="K680" s="226"/>
      <c r="L680" s="226"/>
      <c r="M680" s="226"/>
      <c r="N680" s="226"/>
      <c r="O680" s="226"/>
      <c r="P680" s="226"/>
      <c r="Q680" s="226"/>
      <c r="R680" s="226"/>
      <c r="S680" s="226"/>
      <c r="T680" s="226"/>
      <c r="U680" s="226"/>
      <c r="V680" s="226"/>
      <c r="W680" s="226"/>
      <c r="X680" s="226"/>
      <c r="Y680" s="226"/>
      <c r="Z680" s="226"/>
      <c r="AA680" s="226"/>
      <c r="AB680" s="226"/>
      <c r="AC680" s="226"/>
      <c r="AD680" s="226"/>
      <c r="AE680" s="226"/>
      <c r="AF680" s="226"/>
      <c r="AG680" s="226"/>
      <c r="AH680" s="226"/>
      <c r="AI680" s="226"/>
      <c r="AJ680" s="226"/>
      <c r="AK680" s="226"/>
      <c r="AL680" s="226"/>
      <c r="AM680" s="226"/>
      <c r="AN680" s="226"/>
      <c r="AO680" s="226"/>
      <c r="AP680" s="226"/>
      <c r="AQ680" s="226"/>
      <c r="AR680" s="226"/>
      <c r="AS680" s="226"/>
      <c r="AT680" s="226"/>
      <c r="AU680" s="226"/>
      <c r="AV680" s="226"/>
      <c r="AW680" s="226"/>
      <c r="AX680" s="226"/>
      <c r="AY680" s="226"/>
      <c r="AZ680" s="226"/>
      <c r="BA680" s="226"/>
      <c r="BB680" s="226"/>
      <c r="BC680" s="226"/>
      <c r="BD680" s="226"/>
      <c r="BE680" s="226"/>
      <c r="BF680" s="226"/>
      <c r="BG680" s="226"/>
      <c r="BH680" s="226"/>
      <c r="BI680" s="226"/>
      <c r="BJ680" s="226"/>
      <c r="BK680" s="226"/>
      <c r="BL680" s="226"/>
      <c r="BM680" s="227">
        <v>16</v>
      </c>
    </row>
    <row r="681" spans="1:65">
      <c r="A681" s="30"/>
      <c r="B681" s="3" t="s">
        <v>276</v>
      </c>
      <c r="C681" s="29"/>
      <c r="D681" s="228">
        <v>42.5</v>
      </c>
      <c r="E681" s="225"/>
      <c r="F681" s="226"/>
      <c r="G681" s="226"/>
      <c r="H681" s="226"/>
      <c r="I681" s="226"/>
      <c r="J681" s="226"/>
      <c r="K681" s="226"/>
      <c r="L681" s="226"/>
      <c r="M681" s="226"/>
      <c r="N681" s="226"/>
      <c r="O681" s="226"/>
      <c r="P681" s="226"/>
      <c r="Q681" s="226"/>
      <c r="R681" s="226"/>
      <c r="S681" s="226"/>
      <c r="T681" s="226"/>
      <c r="U681" s="226"/>
      <c r="V681" s="226"/>
      <c r="W681" s="226"/>
      <c r="X681" s="226"/>
      <c r="Y681" s="226"/>
      <c r="Z681" s="226"/>
      <c r="AA681" s="226"/>
      <c r="AB681" s="226"/>
      <c r="AC681" s="226"/>
      <c r="AD681" s="226"/>
      <c r="AE681" s="226"/>
      <c r="AF681" s="226"/>
      <c r="AG681" s="226"/>
      <c r="AH681" s="226"/>
      <c r="AI681" s="226"/>
      <c r="AJ681" s="226"/>
      <c r="AK681" s="226"/>
      <c r="AL681" s="226"/>
      <c r="AM681" s="226"/>
      <c r="AN681" s="226"/>
      <c r="AO681" s="226"/>
      <c r="AP681" s="226"/>
      <c r="AQ681" s="226"/>
      <c r="AR681" s="226"/>
      <c r="AS681" s="226"/>
      <c r="AT681" s="226"/>
      <c r="AU681" s="226"/>
      <c r="AV681" s="226"/>
      <c r="AW681" s="226"/>
      <c r="AX681" s="226"/>
      <c r="AY681" s="226"/>
      <c r="AZ681" s="226"/>
      <c r="BA681" s="226"/>
      <c r="BB681" s="226"/>
      <c r="BC681" s="226"/>
      <c r="BD681" s="226"/>
      <c r="BE681" s="226"/>
      <c r="BF681" s="226"/>
      <c r="BG681" s="226"/>
      <c r="BH681" s="226"/>
      <c r="BI681" s="226"/>
      <c r="BJ681" s="226"/>
      <c r="BK681" s="226"/>
      <c r="BL681" s="226"/>
      <c r="BM681" s="227">
        <v>42.5</v>
      </c>
    </row>
    <row r="682" spans="1:65">
      <c r="A682" s="30"/>
      <c r="B682" s="3" t="s">
        <v>277</v>
      </c>
      <c r="C682" s="29"/>
      <c r="D682" s="228">
        <v>3.5355339059327378</v>
      </c>
      <c r="E682" s="225"/>
      <c r="F682" s="226"/>
      <c r="G682" s="226"/>
      <c r="H682" s="226"/>
      <c r="I682" s="226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26"/>
      <c r="Z682" s="226"/>
      <c r="AA682" s="226"/>
      <c r="AB682" s="226"/>
      <c r="AC682" s="226"/>
      <c r="AD682" s="226"/>
      <c r="AE682" s="226"/>
      <c r="AF682" s="226"/>
      <c r="AG682" s="226"/>
      <c r="AH682" s="226"/>
      <c r="AI682" s="226"/>
      <c r="AJ682" s="226"/>
      <c r="AK682" s="226"/>
      <c r="AL682" s="226"/>
      <c r="AM682" s="226"/>
      <c r="AN682" s="226"/>
      <c r="AO682" s="226"/>
      <c r="AP682" s="226"/>
      <c r="AQ682" s="226"/>
      <c r="AR682" s="226"/>
      <c r="AS682" s="226"/>
      <c r="AT682" s="226"/>
      <c r="AU682" s="226"/>
      <c r="AV682" s="226"/>
      <c r="AW682" s="226"/>
      <c r="AX682" s="226"/>
      <c r="AY682" s="226"/>
      <c r="AZ682" s="226"/>
      <c r="BA682" s="226"/>
      <c r="BB682" s="226"/>
      <c r="BC682" s="226"/>
      <c r="BD682" s="226"/>
      <c r="BE682" s="226"/>
      <c r="BF682" s="226"/>
      <c r="BG682" s="226"/>
      <c r="BH682" s="226"/>
      <c r="BI682" s="226"/>
      <c r="BJ682" s="226"/>
      <c r="BK682" s="226"/>
      <c r="BL682" s="226"/>
      <c r="BM682" s="227">
        <v>37</v>
      </c>
    </row>
    <row r="683" spans="1:65">
      <c r="A683" s="30"/>
      <c r="B683" s="3" t="s">
        <v>86</v>
      </c>
      <c r="C683" s="29"/>
      <c r="D683" s="13">
        <v>8.3189033080770303E-2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278</v>
      </c>
      <c r="C684" s="29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279</v>
      </c>
      <c r="C685" s="47"/>
      <c r="D685" s="45" t="s">
        <v>280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713</v>
      </c>
      <c r="BM687" s="28" t="s">
        <v>339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370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112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378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2">
        <v>86.5</v>
      </c>
      <c r="E692" s="215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6"/>
      <c r="AT692" s="216"/>
      <c r="AU692" s="216"/>
      <c r="AV692" s="216"/>
      <c r="AW692" s="216"/>
      <c r="AX692" s="216"/>
      <c r="AY692" s="216"/>
      <c r="AZ692" s="216"/>
      <c r="BA692" s="216"/>
      <c r="BB692" s="216"/>
      <c r="BC692" s="216"/>
      <c r="BD692" s="216"/>
      <c r="BE692" s="216"/>
      <c r="BF692" s="216"/>
      <c r="BG692" s="216"/>
      <c r="BH692" s="216"/>
      <c r="BI692" s="216"/>
      <c r="BJ692" s="216"/>
      <c r="BK692" s="216"/>
      <c r="BL692" s="216"/>
      <c r="BM692" s="217">
        <v>1</v>
      </c>
    </row>
    <row r="693" spans="1:65">
      <c r="A693" s="30"/>
      <c r="B693" s="19">
        <v>1</v>
      </c>
      <c r="C693" s="9">
        <v>2</v>
      </c>
      <c r="D693" s="218">
        <v>85.5</v>
      </c>
      <c r="E693" s="215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G693" s="216"/>
      <c r="AH693" s="216"/>
      <c r="AI693" s="216"/>
      <c r="AJ693" s="216"/>
      <c r="AK693" s="216"/>
      <c r="AL693" s="216"/>
      <c r="AM693" s="216"/>
      <c r="AN693" s="216"/>
      <c r="AO693" s="216"/>
      <c r="AP693" s="216"/>
      <c r="AQ693" s="216"/>
      <c r="AR693" s="216"/>
      <c r="AS693" s="216"/>
      <c r="AT693" s="216"/>
      <c r="AU693" s="216"/>
      <c r="AV693" s="216"/>
      <c r="AW693" s="216"/>
      <c r="AX693" s="216"/>
      <c r="AY693" s="216"/>
      <c r="AZ693" s="216"/>
      <c r="BA693" s="216"/>
      <c r="BB693" s="216"/>
      <c r="BC693" s="216"/>
      <c r="BD693" s="216"/>
      <c r="BE693" s="216"/>
      <c r="BF693" s="216"/>
      <c r="BG693" s="216"/>
      <c r="BH693" s="216"/>
      <c r="BI693" s="216"/>
      <c r="BJ693" s="216"/>
      <c r="BK693" s="216"/>
      <c r="BL693" s="216"/>
      <c r="BM693" s="217">
        <v>32</v>
      </c>
    </row>
    <row r="694" spans="1:65">
      <c r="A694" s="30"/>
      <c r="B694" s="20" t="s">
        <v>275</v>
      </c>
      <c r="C694" s="12"/>
      <c r="D694" s="222">
        <v>86</v>
      </c>
      <c r="E694" s="215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  <c r="AE694" s="216"/>
      <c r="AF694" s="216"/>
      <c r="AG694" s="216"/>
      <c r="AH694" s="216"/>
      <c r="AI694" s="216"/>
      <c r="AJ694" s="216"/>
      <c r="AK694" s="216"/>
      <c r="AL694" s="216"/>
      <c r="AM694" s="216"/>
      <c r="AN694" s="216"/>
      <c r="AO694" s="216"/>
      <c r="AP694" s="216"/>
      <c r="AQ694" s="216"/>
      <c r="AR694" s="216"/>
      <c r="AS694" s="216"/>
      <c r="AT694" s="216"/>
      <c r="AU694" s="216"/>
      <c r="AV694" s="216"/>
      <c r="AW694" s="216"/>
      <c r="AX694" s="216"/>
      <c r="AY694" s="216"/>
      <c r="AZ694" s="216"/>
      <c r="BA694" s="216"/>
      <c r="BB694" s="216"/>
      <c r="BC694" s="216"/>
      <c r="BD694" s="216"/>
      <c r="BE694" s="216"/>
      <c r="BF694" s="216"/>
      <c r="BG694" s="216"/>
      <c r="BH694" s="216"/>
      <c r="BI694" s="216"/>
      <c r="BJ694" s="216"/>
      <c r="BK694" s="216"/>
      <c r="BL694" s="216"/>
      <c r="BM694" s="217">
        <v>16</v>
      </c>
    </row>
    <row r="695" spans="1:65">
      <c r="A695" s="30"/>
      <c r="B695" s="3" t="s">
        <v>276</v>
      </c>
      <c r="C695" s="29"/>
      <c r="D695" s="218">
        <v>86</v>
      </c>
      <c r="E695" s="215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  <c r="AE695" s="216"/>
      <c r="AF695" s="216"/>
      <c r="AG695" s="216"/>
      <c r="AH695" s="216"/>
      <c r="AI695" s="216"/>
      <c r="AJ695" s="216"/>
      <c r="AK695" s="216"/>
      <c r="AL695" s="216"/>
      <c r="AM695" s="216"/>
      <c r="AN695" s="216"/>
      <c r="AO695" s="216"/>
      <c r="AP695" s="216"/>
      <c r="AQ695" s="216"/>
      <c r="AR695" s="216"/>
      <c r="AS695" s="216"/>
      <c r="AT695" s="216"/>
      <c r="AU695" s="216"/>
      <c r="AV695" s="216"/>
      <c r="AW695" s="216"/>
      <c r="AX695" s="216"/>
      <c r="AY695" s="216"/>
      <c r="AZ695" s="216"/>
      <c r="BA695" s="216"/>
      <c r="BB695" s="216"/>
      <c r="BC695" s="216"/>
      <c r="BD695" s="216"/>
      <c r="BE695" s="216"/>
      <c r="BF695" s="216"/>
      <c r="BG695" s="216"/>
      <c r="BH695" s="216"/>
      <c r="BI695" s="216"/>
      <c r="BJ695" s="216"/>
      <c r="BK695" s="216"/>
      <c r="BL695" s="216"/>
      <c r="BM695" s="217">
        <v>86</v>
      </c>
    </row>
    <row r="696" spans="1:65">
      <c r="A696" s="30"/>
      <c r="B696" s="3" t="s">
        <v>277</v>
      </c>
      <c r="C696" s="29"/>
      <c r="D696" s="218">
        <v>0.70710678118654757</v>
      </c>
      <c r="E696" s="215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  <c r="AE696" s="216"/>
      <c r="AF696" s="216"/>
      <c r="AG696" s="216"/>
      <c r="AH696" s="216"/>
      <c r="AI696" s="216"/>
      <c r="AJ696" s="216"/>
      <c r="AK696" s="216"/>
      <c r="AL696" s="216"/>
      <c r="AM696" s="216"/>
      <c r="AN696" s="216"/>
      <c r="AO696" s="216"/>
      <c r="AP696" s="216"/>
      <c r="AQ696" s="216"/>
      <c r="AR696" s="216"/>
      <c r="AS696" s="216"/>
      <c r="AT696" s="216"/>
      <c r="AU696" s="216"/>
      <c r="AV696" s="216"/>
      <c r="AW696" s="216"/>
      <c r="AX696" s="216"/>
      <c r="AY696" s="216"/>
      <c r="AZ696" s="216"/>
      <c r="BA696" s="216"/>
      <c r="BB696" s="216"/>
      <c r="BC696" s="216"/>
      <c r="BD696" s="216"/>
      <c r="BE696" s="216"/>
      <c r="BF696" s="216"/>
      <c r="BG696" s="216"/>
      <c r="BH696" s="216"/>
      <c r="BI696" s="216"/>
      <c r="BJ696" s="216"/>
      <c r="BK696" s="216"/>
      <c r="BL696" s="216"/>
      <c r="BM696" s="217">
        <v>38</v>
      </c>
    </row>
    <row r="697" spans="1:65">
      <c r="A697" s="30"/>
      <c r="B697" s="3" t="s">
        <v>86</v>
      </c>
      <c r="C697" s="29"/>
      <c r="D697" s="13">
        <v>8.2221718742621804E-3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278</v>
      </c>
      <c r="C698" s="29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279</v>
      </c>
      <c r="C699" s="47"/>
      <c r="D699" s="45" t="s">
        <v>280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718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8" t="s">
        <v>46</v>
      </c>
      <c r="D2" s="159" t="s">
        <v>47</v>
      </c>
      <c r="E2" s="77" t="s">
        <v>2</v>
      </c>
      <c r="F2" s="160" t="s">
        <v>46</v>
      </c>
      <c r="G2" s="78" t="s">
        <v>47</v>
      </c>
      <c r="H2" s="79" t="s">
        <v>2</v>
      </c>
      <c r="I2" s="160" t="s">
        <v>46</v>
      </c>
      <c r="J2" s="78" t="s">
        <v>47</v>
      </c>
      <c r="K2" s="74"/>
    </row>
    <row r="3" spans="1:11" ht="15.75" customHeight="1">
      <c r="A3" s="75"/>
      <c r="B3" s="162" t="s">
        <v>184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5"/>
      <c r="B4" s="167" t="s">
        <v>49</v>
      </c>
      <c r="C4" s="157" t="s">
        <v>3</v>
      </c>
      <c r="D4" s="36">
        <v>8.3053833333333298</v>
      </c>
      <c r="E4" s="167" t="s">
        <v>81</v>
      </c>
      <c r="F4" s="157" t="s">
        <v>3</v>
      </c>
      <c r="G4" s="166">
        <v>0.143060606060606</v>
      </c>
      <c r="H4" s="168" t="s">
        <v>53</v>
      </c>
      <c r="I4" s="157" t="s">
        <v>3</v>
      </c>
      <c r="J4" s="166">
        <v>5.3416666666666703</v>
      </c>
    </row>
    <row r="5" spans="1:11" ht="15.75" customHeight="1">
      <c r="A5" s="75"/>
      <c r="B5" s="162" t="s">
        <v>206</v>
      </c>
      <c r="C5" s="161"/>
      <c r="D5" s="163"/>
      <c r="E5" s="161"/>
      <c r="F5" s="161"/>
      <c r="G5" s="164"/>
      <c r="H5" s="161"/>
      <c r="I5" s="161"/>
      <c r="J5" s="165"/>
    </row>
    <row r="6" spans="1:11" ht="15.75" customHeight="1">
      <c r="A6" s="75"/>
      <c r="B6" s="167" t="s">
        <v>10</v>
      </c>
      <c r="C6" s="157" t="s">
        <v>3</v>
      </c>
      <c r="D6" s="169">
        <v>105.90239794895901</v>
      </c>
      <c r="E6" s="167" t="s">
        <v>11</v>
      </c>
      <c r="F6" s="157" t="s">
        <v>3</v>
      </c>
      <c r="G6" s="166">
        <v>0.27464101376648198</v>
      </c>
      <c r="H6" s="168" t="s">
        <v>40</v>
      </c>
      <c r="I6" s="157" t="s">
        <v>3</v>
      </c>
      <c r="J6" s="166">
        <v>2.9631799992654502</v>
      </c>
    </row>
    <row r="7" spans="1:11" ht="15.75" customHeight="1">
      <c r="A7" s="75"/>
      <c r="B7" s="167" t="s">
        <v>33</v>
      </c>
      <c r="C7" s="157" t="s">
        <v>3</v>
      </c>
      <c r="D7" s="36">
        <v>1.6542957367625599</v>
      </c>
      <c r="E7" s="167" t="s">
        <v>23</v>
      </c>
      <c r="F7" s="157" t="s">
        <v>3</v>
      </c>
      <c r="G7" s="170">
        <v>7.0416666666666697E-2</v>
      </c>
      <c r="H7" s="168" t="s">
        <v>124</v>
      </c>
      <c r="I7" s="157" t="s">
        <v>82</v>
      </c>
      <c r="J7" s="37" t="s">
        <v>104</v>
      </c>
    </row>
    <row r="8" spans="1:11" ht="15.75" customHeight="1">
      <c r="A8" s="75"/>
      <c r="B8" s="167" t="s">
        <v>36</v>
      </c>
      <c r="C8" s="157" t="s">
        <v>3</v>
      </c>
      <c r="D8" s="36">
        <v>0.69945789747223197</v>
      </c>
      <c r="E8" s="167" t="s">
        <v>57</v>
      </c>
      <c r="F8" s="157" t="s">
        <v>1</v>
      </c>
      <c r="G8" s="170">
        <v>1.10958974358974E-2</v>
      </c>
      <c r="H8" s="168" t="s">
        <v>12</v>
      </c>
      <c r="I8" s="157" t="s">
        <v>3</v>
      </c>
      <c r="J8" s="166">
        <v>2.4056649769582101</v>
      </c>
    </row>
    <row r="9" spans="1:11" ht="15.75" customHeight="1">
      <c r="A9" s="75"/>
      <c r="B9" s="167" t="s">
        <v>39</v>
      </c>
      <c r="C9" s="157" t="s">
        <v>3</v>
      </c>
      <c r="D9" s="36">
        <v>0.56594247346986803</v>
      </c>
      <c r="E9" s="167" t="s">
        <v>29</v>
      </c>
      <c r="F9" s="157" t="s">
        <v>3</v>
      </c>
      <c r="G9" s="166">
        <v>0.13491235686065201</v>
      </c>
      <c r="H9" s="168" t="s">
        <v>64</v>
      </c>
      <c r="I9" s="157" t="s">
        <v>3</v>
      </c>
      <c r="J9" s="170">
        <v>7.0000000000000007E-2</v>
      </c>
    </row>
    <row r="10" spans="1:11" ht="15.75" customHeight="1">
      <c r="A10" s="75"/>
      <c r="B10" s="167" t="s">
        <v>5</v>
      </c>
      <c r="C10" s="157" t="s">
        <v>3</v>
      </c>
      <c r="D10" s="36">
        <v>2.0122222222222201</v>
      </c>
      <c r="E10" s="167" t="s">
        <v>31</v>
      </c>
      <c r="F10" s="157" t="s">
        <v>3</v>
      </c>
      <c r="G10" s="38">
        <v>11.191602387271899</v>
      </c>
      <c r="H10" s="7" t="s">
        <v>714</v>
      </c>
      <c r="I10" s="157" t="s">
        <v>714</v>
      </c>
      <c r="J10" s="37" t="s">
        <v>714</v>
      </c>
    </row>
    <row r="11" spans="1:11" ht="15.75" customHeight="1">
      <c r="A11" s="75"/>
      <c r="B11" s="167" t="s">
        <v>81</v>
      </c>
      <c r="C11" s="157" t="s">
        <v>3</v>
      </c>
      <c r="D11" s="171">
        <v>8.9458333333333306E-2</v>
      </c>
      <c r="E11" s="167" t="s">
        <v>123</v>
      </c>
      <c r="F11" s="157" t="s">
        <v>82</v>
      </c>
      <c r="G11" s="38" t="s">
        <v>95</v>
      </c>
      <c r="H11" s="7" t="s">
        <v>714</v>
      </c>
      <c r="I11" s="157" t="s">
        <v>714</v>
      </c>
      <c r="J11" s="37" t="s">
        <v>714</v>
      </c>
    </row>
    <row r="12" spans="1:11" ht="15.75" customHeight="1">
      <c r="A12" s="75"/>
      <c r="B12" s="162" t="s">
        <v>134</v>
      </c>
      <c r="C12" s="161"/>
      <c r="D12" s="163"/>
      <c r="E12" s="161"/>
      <c r="F12" s="161"/>
      <c r="G12" s="164"/>
      <c r="H12" s="161"/>
      <c r="I12" s="161"/>
      <c r="J12" s="165"/>
    </row>
    <row r="13" spans="1:11" ht="15.75" customHeight="1">
      <c r="A13" s="75"/>
      <c r="B13" s="167" t="s">
        <v>452</v>
      </c>
      <c r="C13" s="157" t="s">
        <v>1</v>
      </c>
      <c r="D13" s="36">
        <v>5.4749999999999996</v>
      </c>
      <c r="E13" s="167" t="s">
        <v>107</v>
      </c>
      <c r="F13" s="157" t="s">
        <v>1</v>
      </c>
      <c r="G13" s="170">
        <v>0.5</v>
      </c>
      <c r="H13" s="168" t="s">
        <v>60</v>
      </c>
      <c r="I13" s="157" t="s">
        <v>1</v>
      </c>
      <c r="J13" s="166">
        <v>1.59979775</v>
      </c>
    </row>
    <row r="14" spans="1:11" ht="15.75" customHeight="1">
      <c r="A14" s="75"/>
      <c r="B14" s="167" t="s">
        <v>100</v>
      </c>
      <c r="C14" s="157" t="s">
        <v>1</v>
      </c>
      <c r="D14" s="36">
        <v>2.1949999999999998</v>
      </c>
      <c r="E14" s="167" t="s">
        <v>108</v>
      </c>
      <c r="F14" s="157" t="s">
        <v>1</v>
      </c>
      <c r="G14" s="170">
        <v>0.01</v>
      </c>
      <c r="H14" s="168" t="s">
        <v>453</v>
      </c>
      <c r="I14" s="157" t="s">
        <v>1</v>
      </c>
      <c r="J14" s="166">
        <v>81.69</v>
      </c>
    </row>
    <row r="15" spans="1:11" ht="15.75" customHeight="1">
      <c r="A15" s="75"/>
      <c r="B15" s="167" t="s">
        <v>454</v>
      </c>
      <c r="C15" s="157" t="s">
        <v>1</v>
      </c>
      <c r="D15" s="36">
        <v>2.645</v>
      </c>
      <c r="E15" s="167" t="s">
        <v>455</v>
      </c>
      <c r="F15" s="157" t="s">
        <v>1</v>
      </c>
      <c r="G15" s="170">
        <v>4.4999999999999998E-2</v>
      </c>
      <c r="H15" s="168" t="s">
        <v>456</v>
      </c>
      <c r="I15" s="157" t="s">
        <v>1</v>
      </c>
      <c r="J15" s="170">
        <v>0.28999999999999998</v>
      </c>
    </row>
    <row r="16" spans="1:11" ht="15.75" customHeight="1">
      <c r="A16" s="75"/>
      <c r="B16" s="167" t="s">
        <v>457</v>
      </c>
      <c r="C16" s="157" t="s">
        <v>1</v>
      </c>
      <c r="D16" s="171">
        <v>0.4955</v>
      </c>
      <c r="E16" s="167" t="s">
        <v>458</v>
      </c>
      <c r="F16" s="157" t="s">
        <v>1</v>
      </c>
      <c r="G16" s="170">
        <v>0.34799999999999998</v>
      </c>
      <c r="H16" s="7" t="s">
        <v>714</v>
      </c>
      <c r="I16" s="157" t="s">
        <v>714</v>
      </c>
      <c r="J16" s="37" t="s">
        <v>714</v>
      </c>
    </row>
    <row r="17" spans="1:10" ht="15.75" customHeight="1">
      <c r="A17" s="75"/>
      <c r="B17" s="162" t="s">
        <v>183</v>
      </c>
      <c r="C17" s="161"/>
      <c r="D17" s="163"/>
      <c r="E17" s="161"/>
      <c r="F17" s="161"/>
      <c r="G17" s="164"/>
      <c r="H17" s="161"/>
      <c r="I17" s="161"/>
      <c r="J17" s="165"/>
    </row>
    <row r="18" spans="1:10" ht="15.75" customHeight="1">
      <c r="A18" s="75"/>
      <c r="B18" s="167" t="s">
        <v>459</v>
      </c>
      <c r="C18" s="157" t="s">
        <v>1</v>
      </c>
      <c r="D18" s="36">
        <v>3.7050000000000001</v>
      </c>
      <c r="E18" s="35" t="s">
        <v>714</v>
      </c>
      <c r="F18" s="157" t="s">
        <v>714</v>
      </c>
      <c r="G18" s="38" t="s">
        <v>714</v>
      </c>
      <c r="H18" s="7" t="s">
        <v>714</v>
      </c>
      <c r="I18" s="157" t="s">
        <v>714</v>
      </c>
      <c r="J18" s="37" t="s">
        <v>714</v>
      </c>
    </row>
    <row r="19" spans="1:10" ht="15.75" customHeight="1">
      <c r="A19" s="75"/>
      <c r="B19" s="162" t="s">
        <v>207</v>
      </c>
      <c r="C19" s="161"/>
      <c r="D19" s="163"/>
      <c r="E19" s="161"/>
      <c r="F19" s="161"/>
      <c r="G19" s="164"/>
      <c r="H19" s="161"/>
      <c r="I19" s="161"/>
      <c r="J19" s="165"/>
    </row>
    <row r="20" spans="1:10" ht="15.75" customHeight="1">
      <c r="A20" s="75"/>
      <c r="B20" s="167" t="s">
        <v>4</v>
      </c>
      <c r="C20" s="157" t="s">
        <v>3</v>
      </c>
      <c r="D20" s="171">
        <v>0.65</v>
      </c>
      <c r="E20" s="167" t="s">
        <v>8</v>
      </c>
      <c r="F20" s="157" t="s">
        <v>3</v>
      </c>
      <c r="G20" s="166">
        <v>2.4300000000000002</v>
      </c>
      <c r="H20" s="168" t="s">
        <v>15</v>
      </c>
      <c r="I20" s="157" t="s">
        <v>3</v>
      </c>
      <c r="J20" s="166">
        <v>1.8</v>
      </c>
    </row>
    <row r="21" spans="1:10" ht="15.75" customHeight="1">
      <c r="A21" s="75"/>
      <c r="B21" s="167" t="s">
        <v>7</v>
      </c>
      <c r="C21" s="157" t="s">
        <v>1</v>
      </c>
      <c r="D21" s="171">
        <v>0.1615</v>
      </c>
      <c r="E21" s="167" t="s">
        <v>11</v>
      </c>
      <c r="F21" s="157" t="s">
        <v>3</v>
      </c>
      <c r="G21" s="166">
        <v>0.6</v>
      </c>
      <c r="H21" s="168" t="s">
        <v>18</v>
      </c>
      <c r="I21" s="157" t="s">
        <v>3</v>
      </c>
      <c r="J21" s="38">
        <v>21.7</v>
      </c>
    </row>
    <row r="22" spans="1:10" ht="15.75" customHeight="1">
      <c r="A22" s="75"/>
      <c r="B22" s="167" t="s">
        <v>10</v>
      </c>
      <c r="C22" s="157" t="s">
        <v>3</v>
      </c>
      <c r="D22" s="169">
        <v>1160</v>
      </c>
      <c r="E22" s="167" t="s">
        <v>14</v>
      </c>
      <c r="F22" s="157" t="s">
        <v>3</v>
      </c>
      <c r="G22" s="38" t="s">
        <v>208</v>
      </c>
      <c r="H22" s="168" t="s">
        <v>21</v>
      </c>
      <c r="I22" s="157" t="s">
        <v>3</v>
      </c>
      <c r="J22" s="166">
        <v>0.47499999999999998</v>
      </c>
    </row>
    <row r="23" spans="1:10" ht="15.75" customHeight="1">
      <c r="A23" s="75"/>
      <c r="B23" s="167" t="s">
        <v>13</v>
      </c>
      <c r="C23" s="157" t="s">
        <v>3</v>
      </c>
      <c r="D23" s="36">
        <v>0.4</v>
      </c>
      <c r="E23" s="167" t="s">
        <v>17</v>
      </c>
      <c r="F23" s="157" t="s">
        <v>3</v>
      </c>
      <c r="G23" s="38">
        <v>16.850000000000001</v>
      </c>
      <c r="H23" s="168" t="s">
        <v>24</v>
      </c>
      <c r="I23" s="157" t="s">
        <v>3</v>
      </c>
      <c r="J23" s="166">
        <v>0.49</v>
      </c>
    </row>
    <row r="24" spans="1:10" ht="15.75" customHeight="1">
      <c r="A24" s="75"/>
      <c r="B24" s="167" t="s">
        <v>16</v>
      </c>
      <c r="C24" s="157" t="s">
        <v>3</v>
      </c>
      <c r="D24" s="36">
        <v>0.63</v>
      </c>
      <c r="E24" s="167" t="s">
        <v>23</v>
      </c>
      <c r="F24" s="157" t="s">
        <v>3</v>
      </c>
      <c r="G24" s="166">
        <v>0.23</v>
      </c>
      <c r="H24" s="168" t="s">
        <v>27</v>
      </c>
      <c r="I24" s="157" t="s">
        <v>3</v>
      </c>
      <c r="J24" s="166">
        <v>0.6</v>
      </c>
    </row>
    <row r="25" spans="1:10" ht="15.75" customHeight="1">
      <c r="A25" s="75"/>
      <c r="B25" s="167" t="s">
        <v>19</v>
      </c>
      <c r="C25" s="157" t="s">
        <v>3</v>
      </c>
      <c r="D25" s="36">
        <v>0.3</v>
      </c>
      <c r="E25" s="167" t="s">
        <v>56</v>
      </c>
      <c r="F25" s="157" t="s">
        <v>1</v>
      </c>
      <c r="G25" s="170">
        <v>6.0000000000000001E-3</v>
      </c>
      <c r="H25" s="168" t="s">
        <v>30</v>
      </c>
      <c r="I25" s="157" t="s">
        <v>3</v>
      </c>
      <c r="J25" s="166">
        <v>5.38</v>
      </c>
    </row>
    <row r="26" spans="1:10" ht="15.75" customHeight="1">
      <c r="A26" s="75"/>
      <c r="B26" s="167" t="s">
        <v>22</v>
      </c>
      <c r="C26" s="157" t="s">
        <v>3</v>
      </c>
      <c r="D26" s="172">
        <v>28.85</v>
      </c>
      <c r="E26" s="167" t="s">
        <v>26</v>
      </c>
      <c r="F26" s="157" t="s">
        <v>3</v>
      </c>
      <c r="G26" s="38">
        <v>17.3</v>
      </c>
      <c r="H26" s="168" t="s">
        <v>62</v>
      </c>
      <c r="I26" s="157" t="s">
        <v>1</v>
      </c>
      <c r="J26" s="170">
        <v>0.16850000000000001</v>
      </c>
    </row>
    <row r="27" spans="1:10" ht="15.75" customHeight="1">
      <c r="A27" s="75"/>
      <c r="B27" s="167" t="s">
        <v>25</v>
      </c>
      <c r="C27" s="157" t="s">
        <v>3</v>
      </c>
      <c r="D27" s="172">
        <v>11</v>
      </c>
      <c r="E27" s="167" t="s">
        <v>29</v>
      </c>
      <c r="F27" s="157" t="s">
        <v>3</v>
      </c>
      <c r="G27" s="166">
        <v>7.9749999999999996</v>
      </c>
      <c r="H27" s="168" t="s">
        <v>63</v>
      </c>
      <c r="I27" s="157" t="s">
        <v>3</v>
      </c>
      <c r="J27" s="38">
        <v>16.3</v>
      </c>
    </row>
    <row r="28" spans="1:10" ht="15.75" customHeight="1">
      <c r="A28" s="75"/>
      <c r="B28" s="167" t="s">
        <v>51</v>
      </c>
      <c r="C28" s="157" t="s">
        <v>3</v>
      </c>
      <c r="D28" s="169">
        <v>293</v>
      </c>
      <c r="E28" s="167" t="s">
        <v>31</v>
      </c>
      <c r="F28" s="157" t="s">
        <v>3</v>
      </c>
      <c r="G28" s="38">
        <v>16.45</v>
      </c>
      <c r="H28" s="168" t="s">
        <v>64</v>
      </c>
      <c r="I28" s="157" t="s">
        <v>3</v>
      </c>
      <c r="J28" s="166">
        <v>0.245</v>
      </c>
    </row>
    <row r="29" spans="1:10" ht="15.75" customHeight="1">
      <c r="A29" s="75"/>
      <c r="B29" s="167" t="s">
        <v>28</v>
      </c>
      <c r="C29" s="157" t="s">
        <v>3</v>
      </c>
      <c r="D29" s="36">
        <v>2.21</v>
      </c>
      <c r="E29" s="167" t="s">
        <v>34</v>
      </c>
      <c r="F29" s="157" t="s">
        <v>3</v>
      </c>
      <c r="G29" s="37">
        <v>74</v>
      </c>
      <c r="H29" s="168" t="s">
        <v>32</v>
      </c>
      <c r="I29" s="157" t="s">
        <v>3</v>
      </c>
      <c r="J29" s="166">
        <v>6.4550000000000001</v>
      </c>
    </row>
    <row r="30" spans="1:10" ht="15.75" customHeight="1">
      <c r="A30" s="75"/>
      <c r="B30" s="167" t="s">
        <v>0</v>
      </c>
      <c r="C30" s="157" t="s">
        <v>3</v>
      </c>
      <c r="D30" s="169">
        <v>234</v>
      </c>
      <c r="E30" s="167" t="s">
        <v>37</v>
      </c>
      <c r="F30" s="157" t="s">
        <v>3</v>
      </c>
      <c r="G30" s="166">
        <v>8.5</v>
      </c>
      <c r="H30" s="168" t="s">
        <v>65</v>
      </c>
      <c r="I30" s="157" t="s">
        <v>3</v>
      </c>
      <c r="J30" s="37">
        <v>200.5</v>
      </c>
    </row>
    <row r="31" spans="1:10" ht="15.75" customHeight="1">
      <c r="A31" s="75"/>
      <c r="B31" s="167" t="s">
        <v>33</v>
      </c>
      <c r="C31" s="157" t="s">
        <v>3</v>
      </c>
      <c r="D31" s="36">
        <v>2.86</v>
      </c>
      <c r="E31" s="167" t="s">
        <v>40</v>
      </c>
      <c r="F31" s="157" t="s">
        <v>3</v>
      </c>
      <c r="G31" s="166">
        <v>4.2850000000000001</v>
      </c>
      <c r="H31" s="168" t="s">
        <v>35</v>
      </c>
      <c r="I31" s="157" t="s">
        <v>3</v>
      </c>
      <c r="J31" s="37">
        <v>54.25</v>
      </c>
    </row>
    <row r="32" spans="1:10" ht="15.75" customHeight="1">
      <c r="A32" s="75"/>
      <c r="B32" s="167" t="s">
        <v>36</v>
      </c>
      <c r="C32" s="157" t="s">
        <v>3</v>
      </c>
      <c r="D32" s="36">
        <v>1.69</v>
      </c>
      <c r="E32" s="167" t="s">
        <v>43</v>
      </c>
      <c r="F32" s="157" t="s">
        <v>3</v>
      </c>
      <c r="G32" s="38">
        <v>24.1</v>
      </c>
      <c r="H32" s="168" t="s">
        <v>38</v>
      </c>
      <c r="I32" s="157" t="s">
        <v>3</v>
      </c>
      <c r="J32" s="38">
        <v>19.5</v>
      </c>
    </row>
    <row r="33" spans="1:10" ht="15.75" customHeight="1">
      <c r="A33" s="75"/>
      <c r="B33" s="167" t="s">
        <v>39</v>
      </c>
      <c r="C33" s="157" t="s">
        <v>3</v>
      </c>
      <c r="D33" s="36">
        <v>0.71499999999999997</v>
      </c>
      <c r="E33" s="167" t="s">
        <v>59</v>
      </c>
      <c r="F33" s="157" t="s">
        <v>3</v>
      </c>
      <c r="G33" s="170">
        <v>3.5000000000000003E-2</v>
      </c>
      <c r="H33" s="168" t="s">
        <v>41</v>
      </c>
      <c r="I33" s="157" t="s">
        <v>3</v>
      </c>
      <c r="J33" s="166">
        <v>1.5649999999999999</v>
      </c>
    </row>
    <row r="34" spans="1:10" ht="15.75" customHeight="1">
      <c r="A34" s="75"/>
      <c r="B34" s="167" t="s">
        <v>42</v>
      </c>
      <c r="C34" s="157" t="s">
        <v>3</v>
      </c>
      <c r="D34" s="36">
        <v>7</v>
      </c>
      <c r="E34" s="167" t="s">
        <v>6</v>
      </c>
      <c r="F34" s="157" t="s">
        <v>3</v>
      </c>
      <c r="G34" s="37">
        <v>278.5</v>
      </c>
      <c r="H34" s="168" t="s">
        <v>44</v>
      </c>
      <c r="I34" s="157" t="s">
        <v>3</v>
      </c>
      <c r="J34" s="38">
        <v>42.5</v>
      </c>
    </row>
    <row r="35" spans="1:10" ht="15.75" customHeight="1">
      <c r="A35" s="75"/>
      <c r="B35" s="167" t="s">
        <v>5</v>
      </c>
      <c r="C35" s="157" t="s">
        <v>3</v>
      </c>
      <c r="D35" s="36">
        <v>3.1349999999999998</v>
      </c>
      <c r="E35" s="167" t="s">
        <v>9</v>
      </c>
      <c r="F35" s="157" t="s">
        <v>3</v>
      </c>
      <c r="G35" s="166">
        <v>3.05</v>
      </c>
      <c r="H35" s="168" t="s">
        <v>45</v>
      </c>
      <c r="I35" s="157" t="s">
        <v>3</v>
      </c>
      <c r="J35" s="37">
        <v>86</v>
      </c>
    </row>
    <row r="36" spans="1:10" ht="15.75" customHeight="1">
      <c r="A36" s="75"/>
      <c r="B36" s="190" t="s">
        <v>81</v>
      </c>
      <c r="C36" s="191" t="s">
        <v>3</v>
      </c>
      <c r="D36" s="192">
        <v>0.95</v>
      </c>
      <c r="E36" s="190" t="s">
        <v>12</v>
      </c>
      <c r="F36" s="191" t="s">
        <v>3</v>
      </c>
      <c r="G36" s="193">
        <v>3.29</v>
      </c>
      <c r="H36" s="194" t="s">
        <v>714</v>
      </c>
      <c r="I36" s="191" t="s">
        <v>714</v>
      </c>
      <c r="J36" s="195" t="s">
        <v>714</v>
      </c>
    </row>
    <row r="37" spans="1:10" ht="15.75" customHeight="1">
      <c r="B37" s="32" t="s">
        <v>721</v>
      </c>
    </row>
  </sheetData>
  <conditionalFormatting sqref="B3:J36">
    <cfRule type="expression" dxfId="33" priority="1">
      <formula>IF(IndVal_IsBlnkRow*IndVal_IsBlnkRowNext=1,TRUE,FALSE)</formula>
    </cfRule>
  </conditionalFormatting>
  <conditionalFormatting sqref="C3:C36 F3:F36 I3:I36">
    <cfRule type="expression" dxfId="32" priority="2">
      <formula>IndVal_LimitValDiffUOM</formula>
    </cfRule>
  </conditionalFormatting>
  <hyperlinks>
    <hyperlink ref="B4" location="'4-Acid'!$A$79" display="'4-Acid'!$A$79" xr:uid="{F2F3A75E-E953-40E9-BEEF-1FB96379B8B7}"/>
    <hyperlink ref="E4" location="'4-Acid'!$A$390" display="'4-Acid'!$A$390" xr:uid="{F0A80543-75A0-4641-B796-B76345E402E1}"/>
    <hyperlink ref="H4" location="'4-Acid'!$A$426" display="'4-Acid'!$A$426" xr:uid="{06D0BA9E-7C2A-45EE-87BF-CD2C51943C15}"/>
    <hyperlink ref="B6" location="'Aqua Regia'!$A$115" display="'Aqua Regia'!$A$115" xr:uid="{E1614DD4-35C3-48AF-BA92-62FCCE012115}"/>
    <hyperlink ref="E6" location="'Aqua Regia'!$A$460" display="'Aqua Regia'!$A$460" xr:uid="{49746400-1997-4CE2-9C58-7BF5FCAF5C81}"/>
    <hyperlink ref="H6" location="'Aqua Regia'!$A$755" display="'Aqua Regia'!$A$755" xr:uid="{51F3E1C9-D986-4C1F-BC55-8290D351F96D}"/>
    <hyperlink ref="B7" location="'Aqua Regia'!$A$297" display="'Aqua Regia'!$A$297" xr:uid="{8882511B-3C25-4904-B7F2-4EBF940C6EA9}"/>
    <hyperlink ref="E7" location="'Aqua Regia'!$A$553" display="'Aqua Regia'!$A$553" xr:uid="{38287780-FA0E-4AF5-974E-BD7EAAC43708}"/>
    <hyperlink ref="H7" location="'Aqua Regia'!$A$773" display="'Aqua Regia'!$A$773" xr:uid="{EC2BD189-BAE3-4E7C-80DD-795AF926798D}"/>
    <hyperlink ref="B8" location="'Aqua Regia'!$A$315" display="'Aqua Regia'!$A$315" xr:uid="{B3145B55-B20C-42DD-9E82-7A89BD2B6302}"/>
    <hyperlink ref="E8" location="'Aqua Regia'!$A$627" display="'Aqua Regia'!$A$627" xr:uid="{914A1C08-5214-478C-A082-25D302F469A6}"/>
    <hyperlink ref="H8" location="'Aqua Regia'!$A$901" display="'Aqua Regia'!$A$901" xr:uid="{03FCF3E8-E0DB-4C59-97F8-AFB1FEBF1D40}"/>
    <hyperlink ref="B9" location="'Aqua Regia'!$A$333" display="'Aqua Regia'!$A$333" xr:uid="{B4DF2FFD-476F-46E7-B237-1A32C894CA8B}"/>
    <hyperlink ref="E9" location="'Aqua Regia'!$A$645" display="'Aqua Regia'!$A$645" xr:uid="{D36965C5-138D-42F1-83A7-5B0E9FB4999B}"/>
    <hyperlink ref="H9" location="'Aqua Regia'!$A$1066" display="'Aqua Regia'!$A$1066" xr:uid="{2387C2C9-D88D-4429-B385-331EF55F25C5}"/>
    <hyperlink ref="B10" location="'Aqua Regia'!$A$388" display="'Aqua Regia'!$A$388" xr:uid="{9BF0647F-DDF4-49BB-AE79-AE293A01E7A2}"/>
    <hyperlink ref="E10" location="'Aqua Regia'!$A$664" display="'Aqua Regia'!$A$664" xr:uid="{7321FD32-15ED-4136-A79E-6799EF21228B}"/>
    <hyperlink ref="B11" location="'Aqua Regia'!$A$406" display="'Aqua Regia'!$A$406" xr:uid="{76348D78-C3FB-4061-8C27-EABBC2BC6F9B}"/>
    <hyperlink ref="E11" location="'Aqua Regia'!$A$737" display="'Aqua Regia'!$A$737" xr:uid="{41714349-5700-4007-98FE-9CCB52D4DD84}"/>
    <hyperlink ref="B13" location="'Fusion XRF'!$A$1" display="'Fusion XRF'!$A$1" xr:uid="{BA8AD44A-371D-4FC7-B3DB-DCFEE7D4ED98}"/>
    <hyperlink ref="E13" location="'Fusion XRF'!$A$80" display="'Fusion XRF'!$A$80" xr:uid="{4245AF71-49E4-42FE-842D-F283A5D5F411}"/>
    <hyperlink ref="H13" location="'Fusion XRF'!$A$136" display="'Fusion XRF'!$A$136" xr:uid="{96582251-AE40-4509-A016-204C4A795A6A}"/>
    <hyperlink ref="B14" location="'Fusion XRF'!$A$15" display="'Fusion XRF'!$A$15" xr:uid="{40C6995A-F7AA-4ED8-84DE-38E0CAAF6418}"/>
    <hyperlink ref="E14" location="'Fusion XRF'!$A$94" display="'Fusion XRF'!$A$94" xr:uid="{A1FFB043-F38A-40C8-A35F-4D16DC79FB98}"/>
    <hyperlink ref="H14" location="'Fusion XRF'!$A$150" display="'Fusion XRF'!$A$150" xr:uid="{9055FE2E-0BA1-4924-9EB3-ACC726C89B59}"/>
    <hyperlink ref="B15" location="'Fusion XRF'!$A$52" display="'Fusion XRF'!$A$52" xr:uid="{22212CAD-A477-4AD3-813E-FD4666570AFF}"/>
    <hyperlink ref="E15" location="'Fusion XRF'!$A$108" display="'Fusion XRF'!$A$108" xr:uid="{C278C055-666A-4326-9403-B6B7E3CE3DFF}"/>
    <hyperlink ref="H15" location="'Fusion XRF'!$A$164" display="'Fusion XRF'!$A$164" xr:uid="{6D1F9238-CBDE-49EE-9E01-03FDE9B59BDE}"/>
    <hyperlink ref="B16" location="'Fusion XRF'!$A$66" display="'Fusion XRF'!$A$66" xr:uid="{DE78E3DE-BA39-46D6-AF9A-96C257F5A95E}"/>
    <hyperlink ref="E16" location="'Fusion XRF'!$A$122" display="'Fusion XRF'!$A$122" xr:uid="{D23288B6-AC25-477C-A8B5-80FB75D82A6E}"/>
    <hyperlink ref="B18" location="'Thermograv'!$A$1" display="'Thermograv'!$A$1" xr:uid="{DD7A34C8-B269-4191-8C5D-DFECAFBA0503}"/>
    <hyperlink ref="B20" location="'Laser Ablation'!$A$1" display="'Laser Ablation'!$A$1" xr:uid="{95A5DD5A-8C32-4AB1-B690-FB22FBF1599E}"/>
    <hyperlink ref="E20" location="'Laser Ablation'!$A$262" display="'Laser Ablation'!$A$262" xr:uid="{B20AAC79-64F4-470D-9CED-7A1BCE32BEAB}"/>
    <hyperlink ref="H20" location="'Laser Ablation'!$A$500" display="'Laser Ablation'!$A$500" xr:uid="{9C189ACD-1C06-4539-AFA5-7BC149298B5B}"/>
    <hyperlink ref="B21" location="'Laser Ablation'!$A$15" display="'Laser Ablation'!$A$15" xr:uid="{1DCA815C-FFB0-4762-BBBB-78F18C67E00E}"/>
    <hyperlink ref="E21" location="'Laser Ablation'!$A$276" display="'Laser Ablation'!$A$276" xr:uid="{7A1FE028-82EA-4DA9-B4A3-B8BB4FA5F625}"/>
    <hyperlink ref="H21" location="'Laser Ablation'!$A$514" display="'Laser Ablation'!$A$514" xr:uid="{8E6E0522-93A6-4264-AE44-23F5AD7F47EA}"/>
    <hyperlink ref="B22" location="'Laser Ablation'!$A$52" display="'Laser Ablation'!$A$52" xr:uid="{ED11E7CD-85AA-467B-8634-E924F8A78FBD}"/>
    <hyperlink ref="E22" location="'Laser Ablation'!$A$290" display="'Laser Ablation'!$A$290" xr:uid="{2A001B5B-8AA9-4F9E-8DE7-C414CD726CB9}"/>
    <hyperlink ref="H22" location="'Laser Ablation'!$A$528" display="'Laser Ablation'!$A$528" xr:uid="{71126C11-EC4E-422E-BA01-23045205FCC7}"/>
    <hyperlink ref="B23" location="'Laser Ablation'!$A$66" display="'Laser Ablation'!$A$66" xr:uid="{51C59400-DBE1-47C6-A580-04E246CAC15F}"/>
    <hyperlink ref="E23" location="'Laser Ablation'!$A$304" display="'Laser Ablation'!$A$304" xr:uid="{2E204EE6-CCCE-442A-B55B-0F2AA47D8414}"/>
    <hyperlink ref="H23" location="'Laser Ablation'!$A$542" display="'Laser Ablation'!$A$542" xr:uid="{591B899A-1BB5-4D5D-AAC6-17B5E57CD839}"/>
    <hyperlink ref="B24" location="'Laser Ablation'!$A$80" display="'Laser Ablation'!$A$80" xr:uid="{D4905DD1-ED17-4D57-9526-F3E0B6F152CD}"/>
    <hyperlink ref="E24" location="'Laser Ablation'!$A$318" display="'Laser Ablation'!$A$318" xr:uid="{6BAEF442-70F1-412B-8BA8-1429EF2A5F05}"/>
    <hyperlink ref="H24" location="'Laser Ablation'!$A$556" display="'Laser Ablation'!$A$556" xr:uid="{AFCA1F16-101F-453C-A590-841C30C107E8}"/>
    <hyperlink ref="B25" location="'Laser Ablation'!$A$94" display="'Laser Ablation'!$A$94" xr:uid="{6010FA13-7887-453C-B837-D9F7CD5CD49F}"/>
    <hyperlink ref="E25" location="'Laser Ablation'!$A$332" display="'Laser Ablation'!$A$332" xr:uid="{4DB4A850-A908-4202-81DB-EFA01CB49AB8}"/>
    <hyperlink ref="H25" location="'Laser Ablation'!$A$570" display="'Laser Ablation'!$A$570" xr:uid="{93795052-7F6F-4BF6-99FB-668FED7213B5}"/>
    <hyperlink ref="B26" location="'Laser Ablation'!$A$108" display="'Laser Ablation'!$A$108" xr:uid="{47DA55B4-343F-4729-AA5A-56FDB2BF2ADB}"/>
    <hyperlink ref="E26" location="'Laser Ablation'!$A$346" display="'Laser Ablation'!$A$346" xr:uid="{D9690297-EA9B-4F8E-AC19-947185EEE10B}"/>
    <hyperlink ref="H26" location="'Laser Ablation'!$A$584" display="'Laser Ablation'!$A$584" xr:uid="{CAC9DBE2-0B80-4A8E-B720-AC6D7D13CB9C}"/>
    <hyperlink ref="B27" location="'Laser Ablation'!$A$122" display="'Laser Ablation'!$A$122" xr:uid="{8EBE61C3-20DD-4B26-86B4-BD438DA147D3}"/>
    <hyperlink ref="E27" location="'Laser Ablation'!$A$360" display="'Laser Ablation'!$A$360" xr:uid="{B2E92C27-626C-4D28-8B01-41C804378237}"/>
    <hyperlink ref="H27" location="'Laser Ablation'!$A$598" display="'Laser Ablation'!$A$598" xr:uid="{C08CE8D4-FA3F-44F8-9CA6-A3A34888CD85}"/>
    <hyperlink ref="B28" location="'Laser Ablation'!$A$136" display="'Laser Ablation'!$A$136" xr:uid="{6A73EA05-B838-4EA6-8FFD-9A53ECCC2BDB}"/>
    <hyperlink ref="E28" location="'Laser Ablation'!$A$374" display="'Laser Ablation'!$A$374" xr:uid="{B398BB3C-8CEF-4C57-BBED-5EAFDD46A180}"/>
    <hyperlink ref="H28" location="'Laser Ablation'!$A$612" display="'Laser Ablation'!$A$612" xr:uid="{025F47AE-7F66-4D84-9713-AEDF4A7318DF}"/>
    <hyperlink ref="B29" location="'Laser Ablation'!$A$150" display="'Laser Ablation'!$A$150" xr:uid="{EC2A155B-D2CA-49A5-A03D-DA90A25F27BC}"/>
    <hyperlink ref="E29" location="'Laser Ablation'!$A$388" display="'Laser Ablation'!$A$388" xr:uid="{07783289-6A2D-4EB8-B19F-904BC3665CF9}"/>
    <hyperlink ref="H29" location="'Laser Ablation'!$A$626" display="'Laser Ablation'!$A$626" xr:uid="{37C0D5FD-EBA3-40A4-B812-B62F4A79AD3E}"/>
    <hyperlink ref="B30" location="'Laser Ablation'!$A$164" display="'Laser Ablation'!$A$164" xr:uid="{9A87119F-2056-4986-B309-9D1EFA15A755}"/>
    <hyperlink ref="E30" location="'Laser Ablation'!$A$402" display="'Laser Ablation'!$A$402" xr:uid="{DA702E41-A63D-4DA2-9D2D-82BC5579C8F2}"/>
    <hyperlink ref="H30" location="'Laser Ablation'!$A$640" display="'Laser Ablation'!$A$640" xr:uid="{6958F576-CEB9-40F5-AAB0-9AECF92F832E}"/>
    <hyperlink ref="B31" location="'Laser Ablation'!$A$178" display="'Laser Ablation'!$A$178" xr:uid="{AFA4018B-2889-4427-BDDB-F13C271FCA00}"/>
    <hyperlink ref="E31" location="'Laser Ablation'!$A$416" display="'Laser Ablation'!$A$416" xr:uid="{45726C9E-2F4B-4247-A148-AEC56C20D115}"/>
    <hyperlink ref="H31" location="'Laser Ablation'!$A$654" display="'Laser Ablation'!$A$654" xr:uid="{227629DC-2C92-473D-B531-B0A7826718EB}"/>
    <hyperlink ref="B32" location="'Laser Ablation'!$A$192" display="'Laser Ablation'!$A$192" xr:uid="{1D387F91-DB89-44F8-A1FC-1A0B838377CA}"/>
    <hyperlink ref="E32" location="'Laser Ablation'!$A$430" display="'Laser Ablation'!$A$430" xr:uid="{9F449CAE-E1B3-4F1A-B791-78FA719A7AE2}"/>
    <hyperlink ref="H32" location="'Laser Ablation'!$A$668" display="'Laser Ablation'!$A$668" xr:uid="{2BDD594A-A5AE-42EB-87B0-83A1C11C8253}"/>
    <hyperlink ref="B33" location="'Laser Ablation'!$A$206" display="'Laser Ablation'!$A$206" xr:uid="{56E27F0D-A9AD-4106-ABEE-57CFE16CEF95}"/>
    <hyperlink ref="E33" location="'Laser Ablation'!$A$444" display="'Laser Ablation'!$A$444" xr:uid="{CCB286DF-960C-47AB-8750-9151D6F12059}"/>
    <hyperlink ref="H33" location="'Laser Ablation'!$A$682" display="'Laser Ablation'!$A$682" xr:uid="{F37BDB45-16A4-413A-9BD1-C8406B905D1A}"/>
    <hyperlink ref="B34" location="'Laser Ablation'!$A$220" display="'Laser Ablation'!$A$220" xr:uid="{C762DE12-DFBC-4456-9A13-CA6802EA5123}"/>
    <hyperlink ref="E34" location="'Laser Ablation'!$A$458" display="'Laser Ablation'!$A$458" xr:uid="{A6FB348E-F7A0-4040-A2B9-78AB4D67FA5B}"/>
    <hyperlink ref="H34" location="'Laser Ablation'!$A$696" display="'Laser Ablation'!$A$696" xr:uid="{DB2A0615-D684-4760-BC21-1783484E824B}"/>
    <hyperlink ref="B35" location="'Laser Ablation'!$A$234" display="'Laser Ablation'!$A$234" xr:uid="{B7145DE3-2077-4A1B-B137-E55AA9B0E0F5}"/>
    <hyperlink ref="E35" location="'Laser Ablation'!$A$472" display="'Laser Ablation'!$A$472" xr:uid="{C4946488-25AB-4E8D-9A9B-8280B115C118}"/>
    <hyperlink ref="H35" location="'Laser Ablation'!$A$710" display="'Laser Ablation'!$A$710" xr:uid="{99270BC1-A622-4668-AEE7-8C6AB3DF3802}"/>
    <hyperlink ref="B36" location="'Laser Ablation'!$A$248" display="'Laser Ablation'!$A$248" xr:uid="{79C16B30-5D14-4544-BA2A-E15A37C5D10C}"/>
    <hyperlink ref="E36" location="'Laser Ablation'!$A$486" display="'Laser Ablation'!$A$486" xr:uid="{981998AC-3369-44EF-BFEB-69589C1C43E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2" t="s">
        <v>717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3" s="48" customFormat="1" ht="15" customHeight="1">
      <c r="A2" s="49"/>
      <c r="B2" s="274" t="s">
        <v>2</v>
      </c>
      <c r="C2" s="276" t="s">
        <v>69</v>
      </c>
      <c r="D2" s="278" t="s">
        <v>70</v>
      </c>
      <c r="E2" s="279"/>
      <c r="F2" s="279"/>
      <c r="G2" s="279"/>
      <c r="H2" s="280"/>
      <c r="I2" s="281" t="s">
        <v>71</v>
      </c>
      <c r="J2" s="282"/>
      <c r="K2" s="283"/>
      <c r="L2" s="284" t="s">
        <v>72</v>
      </c>
      <c r="M2" s="284"/>
    </row>
    <row r="3" spans="1:13" s="48" customFormat="1" ht="15" customHeight="1">
      <c r="A3" s="49"/>
      <c r="B3" s="275"/>
      <c r="C3" s="277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8" customFormat="1" ht="15" customHeight="1">
      <c r="A4" s="49"/>
      <c r="B4" s="182" t="s">
        <v>209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9"/>
      <c r="B5" s="185" t="s">
        <v>212</v>
      </c>
      <c r="C5" s="177">
        <v>10.901315478401848</v>
      </c>
      <c r="D5" s="50">
        <v>0.4038263699461756</v>
      </c>
      <c r="E5" s="178">
        <v>10.093662738509497</v>
      </c>
      <c r="F5" s="178">
        <v>11.708968218294199</v>
      </c>
      <c r="G5" s="178">
        <v>9.6898363685633218</v>
      </c>
      <c r="H5" s="178">
        <v>12.112794588240375</v>
      </c>
      <c r="I5" s="52">
        <v>3.7043820146867017E-2</v>
      </c>
      <c r="J5" s="51">
        <v>7.4087640293734033E-2</v>
      </c>
      <c r="K5" s="53">
        <v>0.11113146044060104</v>
      </c>
      <c r="L5" s="178">
        <v>10.356249704481757</v>
      </c>
      <c r="M5" s="178">
        <v>11.44638125232194</v>
      </c>
    </row>
    <row r="6" spans="1:13" ht="15" customHeight="1">
      <c r="A6" s="49"/>
      <c r="B6" s="40" t="s">
        <v>210</v>
      </c>
      <c r="C6" s="175"/>
      <c r="D6" s="186"/>
      <c r="E6" s="188"/>
      <c r="F6" s="188"/>
      <c r="G6" s="188"/>
      <c r="H6" s="188"/>
      <c r="I6" s="187"/>
      <c r="J6" s="187"/>
      <c r="K6" s="187"/>
      <c r="L6" s="188"/>
      <c r="M6" s="189"/>
    </row>
    <row r="7" spans="1:13" ht="15" customHeight="1">
      <c r="A7" s="49"/>
      <c r="B7" s="185" t="s">
        <v>212</v>
      </c>
      <c r="C7" s="177">
        <v>10.9</v>
      </c>
      <c r="D7" s="50">
        <v>0.34641016151380544</v>
      </c>
      <c r="E7" s="178">
        <v>10.207179676972389</v>
      </c>
      <c r="F7" s="178">
        <v>11.592820323027611</v>
      </c>
      <c r="G7" s="178">
        <v>9.8607695154585837</v>
      </c>
      <c r="H7" s="178">
        <v>11.939230484541417</v>
      </c>
      <c r="I7" s="52">
        <v>3.1780748762734443E-2</v>
      </c>
      <c r="J7" s="51">
        <v>6.3561497525468885E-2</v>
      </c>
      <c r="K7" s="53">
        <v>9.5342246288203328E-2</v>
      </c>
      <c r="L7" s="178">
        <v>10.355</v>
      </c>
      <c r="M7" s="178">
        <v>11.445</v>
      </c>
    </row>
    <row r="8" spans="1:13" ht="15" customHeight="1">
      <c r="A8" s="49"/>
      <c r="B8" s="40" t="s">
        <v>211</v>
      </c>
      <c r="C8" s="175"/>
      <c r="D8" s="186"/>
      <c r="E8" s="188"/>
      <c r="F8" s="188"/>
      <c r="G8" s="188"/>
      <c r="H8" s="188"/>
      <c r="I8" s="187"/>
      <c r="J8" s="187"/>
      <c r="K8" s="187"/>
      <c r="L8" s="188"/>
      <c r="M8" s="189"/>
    </row>
    <row r="9" spans="1:13" ht="15" customHeight="1">
      <c r="A9" s="49"/>
      <c r="B9" s="185" t="s">
        <v>212</v>
      </c>
      <c r="C9" s="177">
        <v>11.183268518518517</v>
      </c>
      <c r="D9" s="50">
        <v>0.1802705579739789</v>
      </c>
      <c r="E9" s="178">
        <v>10.822727402570559</v>
      </c>
      <c r="F9" s="178">
        <v>11.543809634466475</v>
      </c>
      <c r="G9" s="178">
        <v>10.64245684459658</v>
      </c>
      <c r="H9" s="178">
        <v>11.724080192440454</v>
      </c>
      <c r="I9" s="52">
        <v>1.6119666417332874E-2</v>
      </c>
      <c r="J9" s="51">
        <v>3.2239332834665749E-2</v>
      </c>
      <c r="K9" s="53">
        <v>4.8358999251998623E-2</v>
      </c>
      <c r="L9" s="178">
        <v>10.624105092592592</v>
      </c>
      <c r="M9" s="178">
        <v>11.742431944444442</v>
      </c>
    </row>
    <row r="10" spans="1:13" ht="15" customHeight="1">
      <c r="A10" s="49"/>
      <c r="B10" s="40" t="s">
        <v>181</v>
      </c>
      <c r="C10" s="175"/>
      <c r="D10" s="186"/>
      <c r="E10" s="188"/>
      <c r="F10" s="188"/>
      <c r="G10" s="188"/>
      <c r="H10" s="188"/>
      <c r="I10" s="187"/>
      <c r="J10" s="187"/>
      <c r="K10" s="187"/>
      <c r="L10" s="188"/>
      <c r="M10" s="189"/>
    </row>
    <row r="11" spans="1:13" ht="15" customHeight="1">
      <c r="A11" s="49"/>
      <c r="B11" s="185" t="s">
        <v>182</v>
      </c>
      <c r="C11" s="242">
        <v>0.93652420555441429</v>
      </c>
      <c r="D11" s="50">
        <v>2.7969173826979516E-2</v>
      </c>
      <c r="E11" s="50">
        <v>0.88058585790045529</v>
      </c>
      <c r="F11" s="50">
        <v>0.99246255320837329</v>
      </c>
      <c r="G11" s="50">
        <v>0.85261668407347568</v>
      </c>
      <c r="H11" s="50">
        <v>1.0204317270353529</v>
      </c>
      <c r="I11" s="52">
        <v>2.9864870188189108E-2</v>
      </c>
      <c r="J11" s="51">
        <v>5.9729740376378217E-2</v>
      </c>
      <c r="K11" s="53">
        <v>8.9594610564567329E-2</v>
      </c>
      <c r="L11" s="50">
        <v>0.88969799527669358</v>
      </c>
      <c r="M11" s="50">
        <v>0.98335041583213501</v>
      </c>
    </row>
    <row r="12" spans="1:13" ht="15" customHeight="1">
      <c r="A12" s="49"/>
      <c r="B12" s="185" t="s">
        <v>213</v>
      </c>
      <c r="C12" s="177">
        <v>1.6321121238889655</v>
      </c>
      <c r="D12" s="50">
        <v>4.161080811808926E-2</v>
      </c>
      <c r="E12" s="178">
        <v>1.548890507652787</v>
      </c>
      <c r="F12" s="178">
        <v>1.7153337401251441</v>
      </c>
      <c r="G12" s="178">
        <v>1.5072796995346978</v>
      </c>
      <c r="H12" s="178">
        <v>1.7569445482432333</v>
      </c>
      <c r="I12" s="52">
        <v>2.5495067102951127E-2</v>
      </c>
      <c r="J12" s="51">
        <v>5.0990134205902253E-2</v>
      </c>
      <c r="K12" s="53">
        <v>7.6485201308853376E-2</v>
      </c>
      <c r="L12" s="178">
        <v>1.5505065176945172</v>
      </c>
      <c r="M12" s="178">
        <v>1.7137177300834139</v>
      </c>
    </row>
    <row r="13" spans="1:13" ht="15" customHeight="1">
      <c r="A13" s="49"/>
      <c r="B13" s="40" t="s">
        <v>184</v>
      </c>
      <c r="C13" s="175"/>
      <c r="D13" s="186"/>
      <c r="E13" s="188"/>
      <c r="F13" s="188"/>
      <c r="G13" s="188"/>
      <c r="H13" s="188"/>
      <c r="I13" s="187"/>
      <c r="J13" s="187"/>
      <c r="K13" s="187"/>
      <c r="L13" s="188"/>
      <c r="M13" s="189"/>
    </row>
    <row r="14" spans="1:13" ht="15" customHeight="1">
      <c r="A14" s="49"/>
      <c r="B14" s="185" t="s">
        <v>214</v>
      </c>
      <c r="C14" s="242">
        <v>0.47940045340567489</v>
      </c>
      <c r="D14" s="50">
        <v>4.0928266060596637E-2</v>
      </c>
      <c r="E14" s="50">
        <v>0.39754392128448163</v>
      </c>
      <c r="F14" s="50">
        <v>0.5612569855268682</v>
      </c>
      <c r="G14" s="50">
        <v>0.35661565522388494</v>
      </c>
      <c r="H14" s="50">
        <v>0.60218525158746483</v>
      </c>
      <c r="I14" s="52">
        <v>8.5373857637891321E-2</v>
      </c>
      <c r="J14" s="51">
        <v>0.17074771527578264</v>
      </c>
      <c r="K14" s="53">
        <v>0.25612157291367399</v>
      </c>
      <c r="L14" s="50">
        <v>0.45543043073539113</v>
      </c>
      <c r="M14" s="50">
        <v>0.50337047607595864</v>
      </c>
    </row>
    <row r="15" spans="1:13" s="48" customFormat="1" ht="15" customHeight="1">
      <c r="A15" s="49"/>
      <c r="B15" s="185" t="s">
        <v>136</v>
      </c>
      <c r="C15" s="177">
        <v>2.8610866944189381</v>
      </c>
      <c r="D15" s="50">
        <v>8.1269758821626265E-2</v>
      </c>
      <c r="E15" s="178">
        <v>2.6985471767756857</v>
      </c>
      <c r="F15" s="178">
        <v>3.0236262120621906</v>
      </c>
      <c r="G15" s="178">
        <v>2.6172774179540594</v>
      </c>
      <c r="H15" s="178">
        <v>3.1048959708838169</v>
      </c>
      <c r="I15" s="52">
        <v>2.8405206658070684E-2</v>
      </c>
      <c r="J15" s="51">
        <v>5.6810413316141367E-2</v>
      </c>
      <c r="K15" s="53">
        <v>8.5215619974212051E-2</v>
      </c>
      <c r="L15" s="178">
        <v>2.7180323596979914</v>
      </c>
      <c r="M15" s="178">
        <v>3.0041410291398849</v>
      </c>
    </row>
    <row r="16" spans="1:13" ht="15" customHeight="1">
      <c r="A16" s="49"/>
      <c r="B16" s="185" t="s">
        <v>215</v>
      </c>
      <c r="C16" s="242">
        <v>0.14992786499616265</v>
      </c>
      <c r="D16" s="50">
        <v>4.4653740863972646E-3</v>
      </c>
      <c r="E16" s="50">
        <v>0.14099711682336813</v>
      </c>
      <c r="F16" s="50">
        <v>0.15885861316895719</v>
      </c>
      <c r="G16" s="50">
        <v>0.13653174273697086</v>
      </c>
      <c r="H16" s="50">
        <v>0.16332398725535446</v>
      </c>
      <c r="I16" s="52">
        <v>2.978348345393669E-2</v>
      </c>
      <c r="J16" s="51">
        <v>5.956696690787338E-2</v>
      </c>
      <c r="K16" s="53">
        <v>8.9350450361810066E-2</v>
      </c>
      <c r="L16" s="50">
        <v>0.14243147174635454</v>
      </c>
      <c r="M16" s="50">
        <v>0.15742425824597078</v>
      </c>
    </row>
    <row r="17" spans="1:13" ht="15" customHeight="1">
      <c r="A17" s="49"/>
      <c r="B17" s="185" t="s">
        <v>137</v>
      </c>
      <c r="C17" s="245">
        <v>1026.1907551009947</v>
      </c>
      <c r="D17" s="246">
        <v>165.89844558759665</v>
      </c>
      <c r="E17" s="246">
        <v>694.39386392580138</v>
      </c>
      <c r="F17" s="246">
        <v>1357.9876462761881</v>
      </c>
      <c r="G17" s="246">
        <v>528.49541833820467</v>
      </c>
      <c r="H17" s="246">
        <v>1523.8860918637847</v>
      </c>
      <c r="I17" s="52">
        <v>0.16166433459173915</v>
      </c>
      <c r="J17" s="51">
        <v>0.3233286691834783</v>
      </c>
      <c r="K17" s="53">
        <v>0.48499300377521748</v>
      </c>
      <c r="L17" s="246">
        <v>974.88121734594495</v>
      </c>
      <c r="M17" s="246">
        <v>1077.5002928560443</v>
      </c>
    </row>
    <row r="18" spans="1:13" ht="15" customHeight="1">
      <c r="A18" s="49"/>
      <c r="B18" s="185" t="s">
        <v>138</v>
      </c>
      <c r="C18" s="177">
        <v>0.47232339044861177</v>
      </c>
      <c r="D18" s="50">
        <v>4.086613418545245E-2</v>
      </c>
      <c r="E18" s="178">
        <v>0.39059112207770685</v>
      </c>
      <c r="F18" s="178">
        <v>0.55405565881951668</v>
      </c>
      <c r="G18" s="178">
        <v>0.34972498789225442</v>
      </c>
      <c r="H18" s="178">
        <v>0.59492179300496906</v>
      </c>
      <c r="I18" s="52">
        <v>8.6521512615832727E-2</v>
      </c>
      <c r="J18" s="51">
        <v>0.17304302523166545</v>
      </c>
      <c r="K18" s="53">
        <v>0.25956453784749817</v>
      </c>
      <c r="L18" s="178">
        <v>0.44870722092618121</v>
      </c>
      <c r="M18" s="178">
        <v>0.49593955997104233</v>
      </c>
    </row>
    <row r="19" spans="1:13" ht="15" customHeight="1">
      <c r="A19" s="49"/>
      <c r="B19" s="185" t="s">
        <v>216</v>
      </c>
      <c r="C19" s="177">
        <v>0.58351417035124786</v>
      </c>
      <c r="D19" s="50">
        <v>3.7113892857422011E-2</v>
      </c>
      <c r="E19" s="178">
        <v>0.50928638463640385</v>
      </c>
      <c r="F19" s="178">
        <v>0.65774195606609187</v>
      </c>
      <c r="G19" s="178">
        <v>0.4721724917789818</v>
      </c>
      <c r="H19" s="178">
        <v>0.69485584892351393</v>
      </c>
      <c r="I19" s="52">
        <v>6.36040986546757E-2</v>
      </c>
      <c r="J19" s="51">
        <v>0.1272081973093514</v>
      </c>
      <c r="K19" s="53">
        <v>0.1908122959640271</v>
      </c>
      <c r="L19" s="178">
        <v>0.55433846183368551</v>
      </c>
      <c r="M19" s="178">
        <v>0.61268987886881021</v>
      </c>
    </row>
    <row r="20" spans="1:13" ht="15" customHeight="1">
      <c r="A20" s="49"/>
      <c r="B20" s="185" t="s">
        <v>139</v>
      </c>
      <c r="C20" s="177">
        <v>1.5964865342904024</v>
      </c>
      <c r="D20" s="50">
        <v>6.5173209834336554E-2</v>
      </c>
      <c r="E20" s="178">
        <v>1.4661401146217292</v>
      </c>
      <c r="F20" s="178">
        <v>1.7268329539590757</v>
      </c>
      <c r="G20" s="178">
        <v>1.4009669047873927</v>
      </c>
      <c r="H20" s="178">
        <v>1.7920061637934122</v>
      </c>
      <c r="I20" s="52">
        <v>4.0822899808111685E-2</v>
      </c>
      <c r="J20" s="51">
        <v>8.1645799616223369E-2</v>
      </c>
      <c r="K20" s="53">
        <v>0.12246869942433505</v>
      </c>
      <c r="L20" s="178">
        <v>1.5166622075758822</v>
      </c>
      <c r="M20" s="178">
        <v>1.6763108610049227</v>
      </c>
    </row>
    <row r="21" spans="1:13" ht="15" customHeight="1">
      <c r="A21" s="49"/>
      <c r="B21" s="185" t="s">
        <v>217</v>
      </c>
      <c r="C21" s="177">
        <v>0.25062949312782018</v>
      </c>
      <c r="D21" s="178">
        <v>2.6834821265808752E-2</v>
      </c>
      <c r="E21" s="178">
        <v>0.19695985059620269</v>
      </c>
      <c r="F21" s="178">
        <v>0.30429913565943767</v>
      </c>
      <c r="G21" s="178">
        <v>0.17012502933039392</v>
      </c>
      <c r="H21" s="178">
        <v>0.33113395692524644</v>
      </c>
      <c r="I21" s="52">
        <v>0.10706968653574656</v>
      </c>
      <c r="J21" s="51">
        <v>0.21413937307149311</v>
      </c>
      <c r="K21" s="53">
        <v>0.32120905960723967</v>
      </c>
      <c r="L21" s="178">
        <v>0.23809801847142917</v>
      </c>
      <c r="M21" s="178">
        <v>0.26316096778421116</v>
      </c>
    </row>
    <row r="22" spans="1:13" ht="15" customHeight="1">
      <c r="A22" s="49"/>
      <c r="B22" s="185" t="s">
        <v>140</v>
      </c>
      <c r="C22" s="250">
        <v>28.129743164856801</v>
      </c>
      <c r="D22" s="178">
        <v>1.3976259605607355</v>
      </c>
      <c r="E22" s="251">
        <v>25.334491243735329</v>
      </c>
      <c r="F22" s="251">
        <v>30.924995085978274</v>
      </c>
      <c r="G22" s="251">
        <v>23.936865283174594</v>
      </c>
      <c r="H22" s="251">
        <v>32.322621046539005</v>
      </c>
      <c r="I22" s="52">
        <v>4.9684988318941532E-2</v>
      </c>
      <c r="J22" s="51">
        <v>9.9369976637883065E-2</v>
      </c>
      <c r="K22" s="53">
        <v>0.1490549649568246</v>
      </c>
      <c r="L22" s="251">
        <v>26.723256006613962</v>
      </c>
      <c r="M22" s="251">
        <v>29.536230323099641</v>
      </c>
    </row>
    <row r="23" spans="1:13" ht="15" customHeight="1">
      <c r="A23" s="49"/>
      <c r="B23" s="185" t="s">
        <v>165</v>
      </c>
      <c r="C23" s="250">
        <v>10.002451709691494</v>
      </c>
      <c r="D23" s="178">
        <v>0.68309748343828691</v>
      </c>
      <c r="E23" s="251">
        <v>8.6362567428149202</v>
      </c>
      <c r="F23" s="251">
        <v>11.368646676568067</v>
      </c>
      <c r="G23" s="251">
        <v>7.9531592593766334</v>
      </c>
      <c r="H23" s="251">
        <v>12.051744160006354</v>
      </c>
      <c r="I23" s="52">
        <v>6.8293004881635741E-2</v>
      </c>
      <c r="J23" s="51">
        <v>0.13658600976327148</v>
      </c>
      <c r="K23" s="53">
        <v>0.20487901464490721</v>
      </c>
      <c r="L23" s="251">
        <v>9.5023291242069199</v>
      </c>
      <c r="M23" s="251">
        <v>10.502574295176068</v>
      </c>
    </row>
    <row r="24" spans="1:13" ht="15" customHeight="1">
      <c r="A24" s="49"/>
      <c r="B24" s="185" t="s">
        <v>141</v>
      </c>
      <c r="C24" s="245">
        <v>200.63454997924276</v>
      </c>
      <c r="D24" s="246">
        <v>53.117165533867663</v>
      </c>
      <c r="E24" s="246">
        <v>94.400218911507437</v>
      </c>
      <c r="F24" s="246">
        <v>306.86888104697812</v>
      </c>
      <c r="G24" s="246">
        <v>41.28305337763976</v>
      </c>
      <c r="H24" s="246">
        <v>359.98604658084577</v>
      </c>
      <c r="I24" s="52">
        <v>0.26474585528446148</v>
      </c>
      <c r="J24" s="51">
        <v>0.52949171056892297</v>
      </c>
      <c r="K24" s="53">
        <v>0.79423756585338445</v>
      </c>
      <c r="L24" s="246">
        <v>190.60282248028062</v>
      </c>
      <c r="M24" s="246">
        <v>210.6662774782049</v>
      </c>
    </row>
    <row r="25" spans="1:13" ht="15" customHeight="1">
      <c r="A25" s="49"/>
      <c r="B25" s="185" t="s">
        <v>166</v>
      </c>
      <c r="C25" s="177">
        <v>2.1658659509830889</v>
      </c>
      <c r="D25" s="50">
        <v>8.5017575916130392E-2</v>
      </c>
      <c r="E25" s="178">
        <v>1.9958307991508282</v>
      </c>
      <c r="F25" s="178">
        <v>2.3359011028153498</v>
      </c>
      <c r="G25" s="178">
        <v>1.9108132232346977</v>
      </c>
      <c r="H25" s="178">
        <v>2.4209186787314803</v>
      </c>
      <c r="I25" s="52">
        <v>3.9253387716603985E-2</v>
      </c>
      <c r="J25" s="51">
        <v>7.850677543320797E-2</v>
      </c>
      <c r="K25" s="53">
        <v>0.11776016314981196</v>
      </c>
      <c r="L25" s="178">
        <v>2.0575726534339345</v>
      </c>
      <c r="M25" s="178">
        <v>2.2741592485322433</v>
      </c>
    </row>
    <row r="26" spans="1:13" ht="15" customHeight="1">
      <c r="A26" s="49"/>
      <c r="B26" s="185" t="s">
        <v>218</v>
      </c>
      <c r="C26" s="245">
        <v>227.15894216171233</v>
      </c>
      <c r="D26" s="246">
        <v>6.7543679816806792</v>
      </c>
      <c r="E26" s="246">
        <v>213.65020619835099</v>
      </c>
      <c r="F26" s="246">
        <v>240.66767812507368</v>
      </c>
      <c r="G26" s="246">
        <v>206.89583821667028</v>
      </c>
      <c r="H26" s="246">
        <v>247.42204610675438</v>
      </c>
      <c r="I26" s="52">
        <v>2.9734105632840586E-2</v>
      </c>
      <c r="J26" s="51">
        <v>5.9468211265681171E-2</v>
      </c>
      <c r="K26" s="53">
        <v>8.9202316898521761E-2</v>
      </c>
      <c r="L26" s="246">
        <v>215.80099505362671</v>
      </c>
      <c r="M26" s="246">
        <v>238.51688926979796</v>
      </c>
    </row>
    <row r="27" spans="1:13" ht="15" customHeight="1">
      <c r="A27" s="49"/>
      <c r="B27" s="185" t="s">
        <v>142</v>
      </c>
      <c r="C27" s="177">
        <v>2.3555730284991521</v>
      </c>
      <c r="D27" s="178">
        <v>0.25976990275292838</v>
      </c>
      <c r="E27" s="178">
        <v>1.8360332229932954</v>
      </c>
      <c r="F27" s="178">
        <v>2.8751128340050087</v>
      </c>
      <c r="G27" s="178">
        <v>1.5762633202403669</v>
      </c>
      <c r="H27" s="178">
        <v>3.1348827367579375</v>
      </c>
      <c r="I27" s="52">
        <v>0.11027885767500072</v>
      </c>
      <c r="J27" s="51">
        <v>0.22055771535000143</v>
      </c>
      <c r="K27" s="53">
        <v>0.33083657302500213</v>
      </c>
      <c r="L27" s="178">
        <v>2.2377943770741946</v>
      </c>
      <c r="M27" s="178">
        <v>2.4733516799241095</v>
      </c>
    </row>
    <row r="28" spans="1:13" ht="15" customHeight="1">
      <c r="A28" s="49"/>
      <c r="B28" s="185" t="s">
        <v>219</v>
      </c>
      <c r="C28" s="177">
        <v>1.3498249115221364</v>
      </c>
      <c r="D28" s="178">
        <v>0.19858758094960505</v>
      </c>
      <c r="E28" s="178">
        <v>0.95264974962292626</v>
      </c>
      <c r="F28" s="178">
        <v>1.7470000734213464</v>
      </c>
      <c r="G28" s="178">
        <v>0.75406216867332121</v>
      </c>
      <c r="H28" s="178">
        <v>1.9455876543709514</v>
      </c>
      <c r="I28" s="52">
        <v>0.14712099269650228</v>
      </c>
      <c r="J28" s="51">
        <v>0.29424198539300456</v>
      </c>
      <c r="K28" s="53">
        <v>0.44136297808950686</v>
      </c>
      <c r="L28" s="178">
        <v>1.2823336659460296</v>
      </c>
      <c r="M28" s="178">
        <v>1.4173161570982431</v>
      </c>
    </row>
    <row r="29" spans="1:13" ht="15" customHeight="1">
      <c r="A29" s="49"/>
      <c r="B29" s="185" t="s">
        <v>143</v>
      </c>
      <c r="C29" s="177">
        <v>0.65375768558049407</v>
      </c>
      <c r="D29" s="178">
        <v>0.1188408819695381</v>
      </c>
      <c r="E29" s="178">
        <v>0.41607592164141788</v>
      </c>
      <c r="F29" s="178">
        <v>0.89143944951957033</v>
      </c>
      <c r="G29" s="178">
        <v>0.29723503967187981</v>
      </c>
      <c r="H29" s="178">
        <v>1.0102803314891085</v>
      </c>
      <c r="I29" s="52">
        <v>0.18178123881482963</v>
      </c>
      <c r="J29" s="51">
        <v>0.36356247762965926</v>
      </c>
      <c r="K29" s="53">
        <v>0.54534371644448887</v>
      </c>
      <c r="L29" s="178">
        <v>0.62106980130146938</v>
      </c>
      <c r="M29" s="178">
        <v>0.68644556985951877</v>
      </c>
    </row>
    <row r="30" spans="1:13" ht="15" customHeight="1">
      <c r="A30" s="49"/>
      <c r="B30" s="185" t="s">
        <v>144</v>
      </c>
      <c r="C30" s="177">
        <v>1.8731297305596537</v>
      </c>
      <c r="D30" s="50">
        <v>5.8003605135127534E-2</v>
      </c>
      <c r="E30" s="178">
        <v>1.7571225202893985</v>
      </c>
      <c r="F30" s="178">
        <v>1.9891369408299089</v>
      </c>
      <c r="G30" s="178">
        <v>1.6991189151542712</v>
      </c>
      <c r="H30" s="178">
        <v>2.0471405459650365</v>
      </c>
      <c r="I30" s="52">
        <v>3.0966144089655347E-2</v>
      </c>
      <c r="J30" s="51">
        <v>6.1932288179310693E-2</v>
      </c>
      <c r="K30" s="53">
        <v>9.2898432268966047E-2</v>
      </c>
      <c r="L30" s="178">
        <v>1.779473244031671</v>
      </c>
      <c r="M30" s="178">
        <v>1.9667862170876365</v>
      </c>
    </row>
    <row r="31" spans="1:13" ht="15" customHeight="1">
      <c r="A31" s="49"/>
      <c r="B31" s="185" t="s">
        <v>145</v>
      </c>
      <c r="C31" s="177">
        <v>6.9550202232394467</v>
      </c>
      <c r="D31" s="50">
        <v>0.33947875879626954</v>
      </c>
      <c r="E31" s="178">
        <v>6.2760627056469076</v>
      </c>
      <c r="F31" s="178">
        <v>7.6339777408319858</v>
      </c>
      <c r="G31" s="178">
        <v>5.9365839468506376</v>
      </c>
      <c r="H31" s="178">
        <v>7.9734564996282558</v>
      </c>
      <c r="I31" s="52">
        <v>4.8810607000384851E-2</v>
      </c>
      <c r="J31" s="51">
        <v>9.7621214000769702E-2</v>
      </c>
      <c r="K31" s="53">
        <v>0.14643182100115454</v>
      </c>
      <c r="L31" s="178">
        <v>6.6072692120774743</v>
      </c>
      <c r="M31" s="178">
        <v>7.3027712344014191</v>
      </c>
    </row>
    <row r="32" spans="1:13" ht="15" customHeight="1">
      <c r="A32" s="49"/>
      <c r="B32" s="185" t="s">
        <v>146</v>
      </c>
      <c r="C32" s="177">
        <v>2.8891620833333334</v>
      </c>
      <c r="D32" s="50">
        <v>0.16362385083048178</v>
      </c>
      <c r="E32" s="178">
        <v>2.56191438167237</v>
      </c>
      <c r="F32" s="178">
        <v>3.2164097849942967</v>
      </c>
      <c r="G32" s="178">
        <v>2.398290530841888</v>
      </c>
      <c r="H32" s="178">
        <v>3.3800336358247787</v>
      </c>
      <c r="I32" s="52">
        <v>5.6633669593816237E-2</v>
      </c>
      <c r="J32" s="51">
        <v>0.11326733918763247</v>
      </c>
      <c r="K32" s="53">
        <v>0.1699010087814487</v>
      </c>
      <c r="L32" s="178">
        <v>2.7447039791666668</v>
      </c>
      <c r="M32" s="178">
        <v>3.0336201875</v>
      </c>
    </row>
    <row r="33" spans="1:13" ht="15" customHeight="1">
      <c r="A33" s="49"/>
      <c r="B33" s="185" t="s">
        <v>147</v>
      </c>
      <c r="C33" s="177">
        <v>1.3428335058843228</v>
      </c>
      <c r="D33" s="50">
        <v>0.10560833159477535</v>
      </c>
      <c r="E33" s="178">
        <v>1.1316168426947721</v>
      </c>
      <c r="F33" s="178">
        <v>1.5540501690738735</v>
      </c>
      <c r="G33" s="178">
        <v>1.0260085110999968</v>
      </c>
      <c r="H33" s="178">
        <v>1.6596585006686488</v>
      </c>
      <c r="I33" s="52">
        <v>7.8645886576405463E-2</v>
      </c>
      <c r="J33" s="51">
        <v>0.15729177315281093</v>
      </c>
      <c r="K33" s="53">
        <v>0.23593765972921638</v>
      </c>
      <c r="L33" s="178">
        <v>1.2756918305901066</v>
      </c>
      <c r="M33" s="178">
        <v>1.409975181178539</v>
      </c>
    </row>
    <row r="34" spans="1:13" ht="15" customHeight="1">
      <c r="A34" s="49"/>
      <c r="B34" s="185" t="s">
        <v>148</v>
      </c>
      <c r="C34" s="177">
        <v>0.45291157317709618</v>
      </c>
      <c r="D34" s="178">
        <v>5.1830019854248011E-2</v>
      </c>
      <c r="E34" s="178">
        <v>0.34925153346860016</v>
      </c>
      <c r="F34" s="178">
        <v>0.5565716128855922</v>
      </c>
      <c r="G34" s="178">
        <v>0.29742151361435215</v>
      </c>
      <c r="H34" s="178">
        <v>0.60840163273984027</v>
      </c>
      <c r="I34" s="52">
        <v>0.11443739335400376</v>
      </c>
      <c r="J34" s="51">
        <v>0.22887478670800751</v>
      </c>
      <c r="K34" s="53">
        <v>0.34331218006201125</v>
      </c>
      <c r="L34" s="178">
        <v>0.43026599451824138</v>
      </c>
      <c r="M34" s="178">
        <v>0.47555715183595099</v>
      </c>
    </row>
    <row r="35" spans="1:13" ht="15" customHeight="1">
      <c r="A35" s="49"/>
      <c r="B35" s="185" t="s">
        <v>167</v>
      </c>
      <c r="C35" s="242">
        <v>4.3992200820963639E-2</v>
      </c>
      <c r="D35" s="50">
        <v>7.5793988641954723E-3</v>
      </c>
      <c r="E35" s="50">
        <v>2.8833403092572693E-2</v>
      </c>
      <c r="F35" s="50">
        <v>5.9150998549354586E-2</v>
      </c>
      <c r="G35" s="50">
        <v>2.1254004228377223E-2</v>
      </c>
      <c r="H35" s="50">
        <v>6.6730397413550052E-2</v>
      </c>
      <c r="I35" s="52">
        <v>0.17228960412873126</v>
      </c>
      <c r="J35" s="51">
        <v>0.34457920825746252</v>
      </c>
      <c r="K35" s="53">
        <v>0.51686881238619375</v>
      </c>
      <c r="L35" s="50">
        <v>4.1792590779915456E-2</v>
      </c>
      <c r="M35" s="50">
        <v>4.6191810862011823E-2</v>
      </c>
    </row>
    <row r="36" spans="1:13" ht="15" customHeight="1">
      <c r="A36" s="49"/>
      <c r="B36" s="185" t="s">
        <v>149</v>
      </c>
      <c r="C36" s="242">
        <v>0.41965147516652929</v>
      </c>
      <c r="D36" s="50">
        <v>1.6995964807249572E-2</v>
      </c>
      <c r="E36" s="50">
        <v>0.38565954555203014</v>
      </c>
      <c r="F36" s="50">
        <v>0.45364340478102844</v>
      </c>
      <c r="G36" s="50">
        <v>0.36866358074478056</v>
      </c>
      <c r="H36" s="50">
        <v>0.47063936958827801</v>
      </c>
      <c r="I36" s="52">
        <v>4.0500190784519711E-2</v>
      </c>
      <c r="J36" s="51">
        <v>8.1000381569039423E-2</v>
      </c>
      <c r="K36" s="53">
        <v>0.12150057235355913</v>
      </c>
      <c r="L36" s="50">
        <v>0.39866890140820282</v>
      </c>
      <c r="M36" s="50">
        <v>0.44063404892485575</v>
      </c>
    </row>
    <row r="37" spans="1:13" ht="15" customHeight="1">
      <c r="A37" s="49"/>
      <c r="B37" s="185" t="s">
        <v>150</v>
      </c>
      <c r="C37" s="250">
        <v>15.536996470588235</v>
      </c>
      <c r="D37" s="178">
        <v>0.47879639155268883</v>
      </c>
      <c r="E37" s="251">
        <v>14.579403687482857</v>
      </c>
      <c r="F37" s="251">
        <v>16.494589253693611</v>
      </c>
      <c r="G37" s="251">
        <v>14.100607295930169</v>
      </c>
      <c r="H37" s="251">
        <v>16.973385645246303</v>
      </c>
      <c r="I37" s="52">
        <v>3.0816534743961455E-2</v>
      </c>
      <c r="J37" s="51">
        <v>6.1633069487922909E-2</v>
      </c>
      <c r="K37" s="53">
        <v>9.2449604231884364E-2</v>
      </c>
      <c r="L37" s="251">
        <v>14.760146647058823</v>
      </c>
      <c r="M37" s="251">
        <v>16.313846294117646</v>
      </c>
    </row>
    <row r="38" spans="1:13" ht="15" customHeight="1">
      <c r="A38" s="49"/>
      <c r="B38" s="185" t="s">
        <v>168</v>
      </c>
      <c r="C38" s="250">
        <v>28.836598633932098</v>
      </c>
      <c r="D38" s="178">
        <v>1.3603099912101098</v>
      </c>
      <c r="E38" s="251">
        <v>26.115978651511877</v>
      </c>
      <c r="F38" s="251">
        <v>31.557218616352319</v>
      </c>
      <c r="G38" s="251">
        <v>24.755668660301769</v>
      </c>
      <c r="H38" s="251">
        <v>32.917528607562431</v>
      </c>
      <c r="I38" s="52">
        <v>4.7173038973099608E-2</v>
      </c>
      <c r="J38" s="51">
        <v>9.4346077946199217E-2</v>
      </c>
      <c r="K38" s="53">
        <v>0.14151911691929883</v>
      </c>
      <c r="L38" s="251">
        <v>27.394768702235492</v>
      </c>
      <c r="M38" s="251">
        <v>30.278428565628705</v>
      </c>
    </row>
    <row r="39" spans="1:13" ht="15" customHeight="1">
      <c r="A39" s="49"/>
      <c r="B39" s="185" t="s">
        <v>151</v>
      </c>
      <c r="C39" s="177">
        <v>0.18107291666666667</v>
      </c>
      <c r="D39" s="50">
        <v>1.584216875378186E-2</v>
      </c>
      <c r="E39" s="178">
        <v>0.14938857915910295</v>
      </c>
      <c r="F39" s="178">
        <v>0.21275725417423039</v>
      </c>
      <c r="G39" s="178">
        <v>0.13354641040532109</v>
      </c>
      <c r="H39" s="178">
        <v>0.22859942292801225</v>
      </c>
      <c r="I39" s="52">
        <v>8.7490548257668901E-2</v>
      </c>
      <c r="J39" s="51">
        <v>0.1749810965153378</v>
      </c>
      <c r="K39" s="53">
        <v>0.26247164477300672</v>
      </c>
      <c r="L39" s="178">
        <v>0.17201927083333332</v>
      </c>
      <c r="M39" s="178">
        <v>0.19012656250000001</v>
      </c>
    </row>
    <row r="40" spans="1:13" ht="15" customHeight="1">
      <c r="A40" s="49"/>
      <c r="B40" s="185" t="s">
        <v>152</v>
      </c>
      <c r="C40" s="242">
        <v>0.27854827723248415</v>
      </c>
      <c r="D40" s="50">
        <v>1.3070530914387814E-2</v>
      </c>
      <c r="E40" s="50">
        <v>0.25240721540370853</v>
      </c>
      <c r="F40" s="50">
        <v>0.30468933906125978</v>
      </c>
      <c r="G40" s="50">
        <v>0.23933668448932072</v>
      </c>
      <c r="H40" s="50">
        <v>0.31775986997564759</v>
      </c>
      <c r="I40" s="52">
        <v>4.6923754274304071E-2</v>
      </c>
      <c r="J40" s="51">
        <v>9.3847508548608141E-2</v>
      </c>
      <c r="K40" s="53">
        <v>0.14077126282291222</v>
      </c>
      <c r="L40" s="50">
        <v>0.26462086337085994</v>
      </c>
      <c r="M40" s="50">
        <v>0.29247569109410837</v>
      </c>
    </row>
    <row r="41" spans="1:13" ht="15" customHeight="1">
      <c r="A41" s="49"/>
      <c r="B41" s="185" t="s">
        <v>153</v>
      </c>
      <c r="C41" s="242">
        <v>5.5972759293386595E-3</v>
      </c>
      <c r="D41" s="50">
        <v>2.7531768394132596E-4</v>
      </c>
      <c r="E41" s="50">
        <v>5.0466405614560074E-3</v>
      </c>
      <c r="F41" s="50">
        <v>6.1479112972213116E-3</v>
      </c>
      <c r="G41" s="50">
        <v>4.7713228775146813E-3</v>
      </c>
      <c r="H41" s="50">
        <v>6.4232289811626377E-3</v>
      </c>
      <c r="I41" s="52">
        <v>4.9187799103885849E-2</v>
      </c>
      <c r="J41" s="51">
        <v>9.8375598207771697E-2</v>
      </c>
      <c r="K41" s="53">
        <v>0.14756339731165755</v>
      </c>
      <c r="L41" s="50">
        <v>5.3174121328717263E-3</v>
      </c>
      <c r="M41" s="50">
        <v>5.8771397258055927E-3</v>
      </c>
    </row>
    <row r="42" spans="1:13" ht="15" customHeight="1">
      <c r="A42" s="49"/>
      <c r="B42" s="185" t="s">
        <v>169</v>
      </c>
      <c r="C42" s="250">
        <v>17.843793948089935</v>
      </c>
      <c r="D42" s="178">
        <v>0.68725461810458</v>
      </c>
      <c r="E42" s="251">
        <v>16.469284711880775</v>
      </c>
      <c r="F42" s="251">
        <v>19.218303184299096</v>
      </c>
      <c r="G42" s="251">
        <v>15.782030093776196</v>
      </c>
      <c r="H42" s="251">
        <v>19.905557802403674</v>
      </c>
      <c r="I42" s="52">
        <v>3.8515050112319094E-2</v>
      </c>
      <c r="J42" s="51">
        <v>7.7030100224638187E-2</v>
      </c>
      <c r="K42" s="53">
        <v>0.11554515033695728</v>
      </c>
      <c r="L42" s="251">
        <v>16.951604250685438</v>
      </c>
      <c r="M42" s="251">
        <v>18.735983645494432</v>
      </c>
    </row>
    <row r="43" spans="1:13" ht="15" customHeight="1">
      <c r="A43" s="49"/>
      <c r="B43" s="185" t="s">
        <v>170</v>
      </c>
      <c r="C43" s="242">
        <v>1.9446672024398284E-2</v>
      </c>
      <c r="D43" s="50">
        <v>4.5465066535867139E-3</v>
      </c>
      <c r="E43" s="50">
        <v>1.0353658717224856E-2</v>
      </c>
      <c r="F43" s="50">
        <v>2.853968533157171E-2</v>
      </c>
      <c r="G43" s="50">
        <v>5.8071520636381428E-3</v>
      </c>
      <c r="H43" s="50">
        <v>3.3086191985158428E-2</v>
      </c>
      <c r="I43" s="52">
        <v>0.2337935585010408</v>
      </c>
      <c r="J43" s="51">
        <v>0.46758711700208161</v>
      </c>
      <c r="K43" s="53">
        <v>0.70138067550312244</v>
      </c>
      <c r="L43" s="50">
        <v>1.8474338423178371E-2</v>
      </c>
      <c r="M43" s="50">
        <v>2.0419005625618197E-2</v>
      </c>
    </row>
    <row r="44" spans="1:13" ht="15" customHeight="1">
      <c r="A44" s="49"/>
      <c r="B44" s="185" t="s">
        <v>171</v>
      </c>
      <c r="C44" s="177">
        <v>6.8094790313520797</v>
      </c>
      <c r="D44" s="50">
        <v>0.51892001773009633</v>
      </c>
      <c r="E44" s="178">
        <v>5.7716389958918874</v>
      </c>
      <c r="F44" s="178">
        <v>7.8473190668122719</v>
      </c>
      <c r="G44" s="178">
        <v>5.2527189781617905</v>
      </c>
      <c r="H44" s="178">
        <v>8.366239084542368</v>
      </c>
      <c r="I44" s="52">
        <v>7.6205538682312432E-2</v>
      </c>
      <c r="J44" s="51">
        <v>0.15241107736462486</v>
      </c>
      <c r="K44" s="53">
        <v>0.22861661604693728</v>
      </c>
      <c r="L44" s="178">
        <v>6.469005079784476</v>
      </c>
      <c r="M44" s="178">
        <v>7.1499529829196833</v>
      </c>
    </row>
    <row r="45" spans="1:13" ht="15" customHeight="1">
      <c r="A45" s="49"/>
      <c r="B45" s="185" t="s">
        <v>154</v>
      </c>
      <c r="C45" s="250">
        <v>15.156929761904763</v>
      </c>
      <c r="D45" s="178">
        <v>0.55770418494265839</v>
      </c>
      <c r="E45" s="251">
        <v>14.041521392019446</v>
      </c>
      <c r="F45" s="251">
        <v>16.272338131790079</v>
      </c>
      <c r="G45" s="251">
        <v>13.483817207076788</v>
      </c>
      <c r="H45" s="251">
        <v>16.830042316732737</v>
      </c>
      <c r="I45" s="52">
        <v>3.679532687051075E-2</v>
      </c>
      <c r="J45" s="51">
        <v>7.35906537410215E-2</v>
      </c>
      <c r="K45" s="53">
        <v>0.11038598061153225</v>
      </c>
      <c r="L45" s="251">
        <v>14.399083273809525</v>
      </c>
      <c r="M45" s="251">
        <v>15.914776250000001</v>
      </c>
    </row>
    <row r="46" spans="1:13" ht="15" customHeight="1">
      <c r="A46" s="49"/>
      <c r="B46" s="185" t="s">
        <v>172</v>
      </c>
      <c r="C46" s="245">
        <v>71.508811287238416</v>
      </c>
      <c r="D46" s="251">
        <v>3.6003516192215912</v>
      </c>
      <c r="E46" s="246">
        <v>64.308108048795233</v>
      </c>
      <c r="F46" s="246">
        <v>78.709514525681598</v>
      </c>
      <c r="G46" s="246">
        <v>60.707756429573642</v>
      </c>
      <c r="H46" s="246">
        <v>82.309866144903197</v>
      </c>
      <c r="I46" s="52">
        <v>5.0348363431180626E-2</v>
      </c>
      <c r="J46" s="51">
        <v>0.10069672686236125</v>
      </c>
      <c r="K46" s="53">
        <v>0.15104509029354188</v>
      </c>
      <c r="L46" s="246">
        <v>67.933370722876489</v>
      </c>
      <c r="M46" s="246">
        <v>75.084251851600342</v>
      </c>
    </row>
    <row r="47" spans="1:13" ht="15" customHeight="1">
      <c r="A47" s="49"/>
      <c r="B47" s="185" t="s">
        <v>173</v>
      </c>
      <c r="C47" s="242">
        <v>0.15872689984851784</v>
      </c>
      <c r="D47" s="50">
        <v>6.089775740127438E-3</v>
      </c>
      <c r="E47" s="50">
        <v>0.14654734836826297</v>
      </c>
      <c r="F47" s="50">
        <v>0.17090645132877272</v>
      </c>
      <c r="G47" s="50">
        <v>0.14045757262813552</v>
      </c>
      <c r="H47" s="50">
        <v>0.17699622706890017</v>
      </c>
      <c r="I47" s="52">
        <v>3.8366374861093233E-2</v>
      </c>
      <c r="J47" s="51">
        <v>7.6732749722186466E-2</v>
      </c>
      <c r="K47" s="53">
        <v>0.1150991245832797</v>
      </c>
      <c r="L47" s="50">
        <v>0.15079055485609194</v>
      </c>
      <c r="M47" s="50">
        <v>0.16666324484094375</v>
      </c>
    </row>
    <row r="48" spans="1:13" s="48" customFormat="1" ht="15" customHeight="1">
      <c r="A48" s="49"/>
      <c r="B48" s="185" t="s">
        <v>174</v>
      </c>
      <c r="C48" s="177">
        <v>7.604850705828099</v>
      </c>
      <c r="D48" s="50">
        <v>0.55835607892538253</v>
      </c>
      <c r="E48" s="178">
        <v>6.4881385479773339</v>
      </c>
      <c r="F48" s="178">
        <v>8.721562863678864</v>
      </c>
      <c r="G48" s="178">
        <v>5.9297824690519514</v>
      </c>
      <c r="H48" s="178">
        <v>9.2799189426042474</v>
      </c>
      <c r="I48" s="52">
        <v>7.3421044084070894E-2</v>
      </c>
      <c r="J48" s="51">
        <v>0.14684208816814179</v>
      </c>
      <c r="K48" s="53">
        <v>0.22026313225221267</v>
      </c>
      <c r="L48" s="178">
        <v>7.224608170536694</v>
      </c>
      <c r="M48" s="178">
        <v>7.9850932411195039</v>
      </c>
    </row>
    <row r="49" spans="1:13" ht="15" customHeight="1">
      <c r="A49" s="49"/>
      <c r="B49" s="185" t="s">
        <v>155</v>
      </c>
      <c r="C49" s="177">
        <v>3.8253809523809528</v>
      </c>
      <c r="D49" s="50">
        <v>0.12960151871309916</v>
      </c>
      <c r="E49" s="178">
        <v>3.5661779149547543</v>
      </c>
      <c r="F49" s="178">
        <v>4.0845839898071512</v>
      </c>
      <c r="G49" s="178">
        <v>3.4365763962416551</v>
      </c>
      <c r="H49" s="178">
        <v>4.2141855085202504</v>
      </c>
      <c r="I49" s="52">
        <v>3.3879375760585091E-2</v>
      </c>
      <c r="J49" s="51">
        <v>6.7758751521170182E-2</v>
      </c>
      <c r="K49" s="53">
        <v>0.10163812728175528</v>
      </c>
      <c r="L49" s="178">
        <v>3.6341119047619053</v>
      </c>
      <c r="M49" s="178">
        <v>4.0166500000000003</v>
      </c>
    </row>
    <row r="50" spans="1:13" ht="15" customHeight="1">
      <c r="A50" s="49"/>
      <c r="B50" s="185" t="s">
        <v>156</v>
      </c>
      <c r="C50" s="250">
        <v>24.325881591628345</v>
      </c>
      <c r="D50" s="178">
        <v>1.1580871948394373</v>
      </c>
      <c r="E50" s="251">
        <v>22.009707201949471</v>
      </c>
      <c r="F50" s="251">
        <v>26.64205598130722</v>
      </c>
      <c r="G50" s="251">
        <v>20.851620007110032</v>
      </c>
      <c r="H50" s="251">
        <v>27.800143176146658</v>
      </c>
      <c r="I50" s="52">
        <v>4.7607203483140709E-2</v>
      </c>
      <c r="J50" s="51">
        <v>9.5214406966281417E-2</v>
      </c>
      <c r="K50" s="53">
        <v>0.14282161044942213</v>
      </c>
      <c r="L50" s="251">
        <v>23.109587512046929</v>
      </c>
      <c r="M50" s="251">
        <v>25.542175671209762</v>
      </c>
    </row>
    <row r="51" spans="1:13" ht="15" customHeight="1">
      <c r="A51" s="49"/>
      <c r="B51" s="185" t="s">
        <v>220</v>
      </c>
      <c r="C51" s="242">
        <v>2.4407142857142853E-2</v>
      </c>
      <c r="D51" s="50">
        <v>2.4573350290907833E-3</v>
      </c>
      <c r="E51" s="50">
        <v>1.9492472798961286E-2</v>
      </c>
      <c r="F51" s="50">
        <v>2.932181291532442E-2</v>
      </c>
      <c r="G51" s="50">
        <v>1.7035137769870503E-2</v>
      </c>
      <c r="H51" s="50">
        <v>3.1779147944415206E-2</v>
      </c>
      <c r="I51" s="52">
        <v>0.10068097865750943</v>
      </c>
      <c r="J51" s="51">
        <v>0.20136195731501885</v>
      </c>
      <c r="K51" s="53">
        <v>0.30204293597252829</v>
      </c>
      <c r="L51" s="50">
        <v>2.3186785714285708E-2</v>
      </c>
      <c r="M51" s="50">
        <v>2.5627499999999998E-2</v>
      </c>
    </row>
    <row r="52" spans="1:13" ht="15" customHeight="1">
      <c r="A52" s="49"/>
      <c r="B52" s="185" t="s">
        <v>213</v>
      </c>
      <c r="C52" s="177">
        <v>1.612112271887518</v>
      </c>
      <c r="D52" s="50">
        <v>4.26378193431328E-2</v>
      </c>
      <c r="E52" s="178">
        <v>1.5268366332012524</v>
      </c>
      <c r="F52" s="178">
        <v>1.6973879105737837</v>
      </c>
      <c r="G52" s="178">
        <v>1.4841988138581197</v>
      </c>
      <c r="H52" s="178">
        <v>1.7400257299169164</v>
      </c>
      <c r="I52" s="52">
        <v>2.6448418070294157E-2</v>
      </c>
      <c r="J52" s="51">
        <v>5.2896836140588314E-2</v>
      </c>
      <c r="K52" s="53">
        <v>7.9345254210882468E-2</v>
      </c>
      <c r="L52" s="178">
        <v>1.531506658293142</v>
      </c>
      <c r="M52" s="178">
        <v>1.6927178854818941</v>
      </c>
    </row>
    <row r="53" spans="1:13" ht="15" customHeight="1">
      <c r="A53" s="49"/>
      <c r="B53" s="185" t="s">
        <v>221</v>
      </c>
      <c r="C53" s="245">
        <v>250.63383854695508</v>
      </c>
      <c r="D53" s="246">
        <v>12.886879780325851</v>
      </c>
      <c r="E53" s="246">
        <v>224.86007898630336</v>
      </c>
      <c r="F53" s="246">
        <v>276.40759810760676</v>
      </c>
      <c r="G53" s="246">
        <v>211.97319920597752</v>
      </c>
      <c r="H53" s="246">
        <v>289.29447788793266</v>
      </c>
      <c r="I53" s="52">
        <v>5.1417158413394184E-2</v>
      </c>
      <c r="J53" s="51">
        <v>0.10283431682678837</v>
      </c>
      <c r="K53" s="53">
        <v>0.15425147524018257</v>
      </c>
      <c r="L53" s="246">
        <v>238.10214661960731</v>
      </c>
      <c r="M53" s="246">
        <v>263.16553047430284</v>
      </c>
    </row>
    <row r="54" spans="1:13" ht="15" customHeight="1">
      <c r="A54" s="49"/>
      <c r="B54" s="185" t="s">
        <v>175</v>
      </c>
      <c r="C54" s="177">
        <v>2.7255578543774148</v>
      </c>
      <c r="D54" s="50">
        <v>0.15733646671599449</v>
      </c>
      <c r="E54" s="178">
        <v>2.4108849209454259</v>
      </c>
      <c r="F54" s="178">
        <v>3.0402307878094037</v>
      </c>
      <c r="G54" s="178">
        <v>2.2535484542294313</v>
      </c>
      <c r="H54" s="178">
        <v>3.1975672545253984</v>
      </c>
      <c r="I54" s="52">
        <v>5.7726335349404669E-2</v>
      </c>
      <c r="J54" s="51">
        <v>0.11545267069880934</v>
      </c>
      <c r="K54" s="53">
        <v>0.17317900604821401</v>
      </c>
      <c r="L54" s="178">
        <v>2.5892799616585442</v>
      </c>
      <c r="M54" s="178">
        <v>2.8618357470962854</v>
      </c>
    </row>
    <row r="55" spans="1:13" ht="15" customHeight="1">
      <c r="A55" s="49"/>
      <c r="B55" s="185" t="s">
        <v>222</v>
      </c>
      <c r="C55" s="177">
        <v>1.8428825</v>
      </c>
      <c r="D55" s="178">
        <v>0.47858278419914602</v>
      </c>
      <c r="E55" s="178">
        <v>0.88571693160170795</v>
      </c>
      <c r="F55" s="178">
        <v>2.8000480683982918</v>
      </c>
      <c r="G55" s="178">
        <v>0.40713414740256182</v>
      </c>
      <c r="H55" s="178">
        <v>3.2786308525974381</v>
      </c>
      <c r="I55" s="52">
        <v>0.25969251116072023</v>
      </c>
      <c r="J55" s="51">
        <v>0.51938502232144046</v>
      </c>
      <c r="K55" s="53">
        <v>0.77907753348216069</v>
      </c>
      <c r="L55" s="178">
        <v>1.7507383750000001</v>
      </c>
      <c r="M55" s="178">
        <v>1.9350266249999999</v>
      </c>
    </row>
    <row r="56" spans="1:13" ht="15" customHeight="1">
      <c r="A56" s="49"/>
      <c r="B56" s="185" t="s">
        <v>157</v>
      </c>
      <c r="C56" s="177">
        <v>2.9948260416666663</v>
      </c>
      <c r="D56" s="50">
        <v>0.1528379810469345</v>
      </c>
      <c r="E56" s="178">
        <v>2.6891500795727974</v>
      </c>
      <c r="F56" s="178">
        <v>3.3005020037605353</v>
      </c>
      <c r="G56" s="178">
        <v>2.5363120985258627</v>
      </c>
      <c r="H56" s="178">
        <v>3.45333998480747</v>
      </c>
      <c r="I56" s="52">
        <v>5.1034009628778916E-2</v>
      </c>
      <c r="J56" s="51">
        <v>0.10206801925755783</v>
      </c>
      <c r="K56" s="53">
        <v>0.15310202888633676</v>
      </c>
      <c r="L56" s="178">
        <v>2.8450847395833332</v>
      </c>
      <c r="M56" s="178">
        <v>3.1445673437499995</v>
      </c>
    </row>
    <row r="57" spans="1:13" ht="15" customHeight="1">
      <c r="A57" s="49"/>
      <c r="B57" s="185" t="s">
        <v>176</v>
      </c>
      <c r="C57" s="177">
        <v>1.5465190500830648</v>
      </c>
      <c r="D57" s="50">
        <v>0.10815453579462496</v>
      </c>
      <c r="E57" s="178">
        <v>1.3302099784938148</v>
      </c>
      <c r="F57" s="178">
        <v>1.7628281216723147</v>
      </c>
      <c r="G57" s="178">
        <v>1.2220554426991899</v>
      </c>
      <c r="H57" s="178">
        <v>1.8709826574669397</v>
      </c>
      <c r="I57" s="52">
        <v>6.9934176231981032E-2</v>
      </c>
      <c r="J57" s="51">
        <v>0.13986835246396206</v>
      </c>
      <c r="K57" s="53">
        <v>0.2098025286959431</v>
      </c>
      <c r="L57" s="178">
        <v>1.4691930975789116</v>
      </c>
      <c r="M57" s="178">
        <v>1.623845002587218</v>
      </c>
    </row>
    <row r="58" spans="1:13" ht="15" customHeight="1">
      <c r="A58" s="49"/>
      <c r="B58" s="185" t="s">
        <v>158</v>
      </c>
      <c r="C58" s="250">
        <v>21.667736264252468</v>
      </c>
      <c r="D58" s="178">
        <v>0.73340011185744303</v>
      </c>
      <c r="E58" s="251">
        <v>20.200936040537581</v>
      </c>
      <c r="F58" s="251">
        <v>23.134536487967356</v>
      </c>
      <c r="G58" s="251">
        <v>19.467535928680139</v>
      </c>
      <c r="H58" s="251">
        <v>23.867936599824798</v>
      </c>
      <c r="I58" s="52">
        <v>3.3847565011551756E-2</v>
      </c>
      <c r="J58" s="51">
        <v>6.7695130023103511E-2</v>
      </c>
      <c r="K58" s="53">
        <v>0.10154269503465527</v>
      </c>
      <c r="L58" s="251">
        <v>20.584349451039845</v>
      </c>
      <c r="M58" s="251">
        <v>22.751123077465092</v>
      </c>
    </row>
    <row r="59" spans="1:13" ht="15" customHeight="1">
      <c r="A59" s="49"/>
      <c r="B59" s="185" t="s">
        <v>177</v>
      </c>
      <c r="C59" s="177">
        <v>0.40802108064706222</v>
      </c>
      <c r="D59" s="178">
        <v>5.6201642580494524E-2</v>
      </c>
      <c r="E59" s="178">
        <v>0.29561779548607314</v>
      </c>
      <c r="F59" s="178">
        <v>0.52042436580805129</v>
      </c>
      <c r="G59" s="178">
        <v>0.23941615290557866</v>
      </c>
      <c r="H59" s="178">
        <v>0.57662600838854572</v>
      </c>
      <c r="I59" s="52">
        <v>0.13774200708298423</v>
      </c>
      <c r="J59" s="51">
        <v>0.27548401416596846</v>
      </c>
      <c r="K59" s="53">
        <v>0.41322602124895269</v>
      </c>
      <c r="L59" s="178">
        <v>0.38762002661470912</v>
      </c>
      <c r="M59" s="178">
        <v>0.42842213467941531</v>
      </c>
    </row>
    <row r="60" spans="1:13" ht="15" customHeight="1">
      <c r="A60" s="49"/>
      <c r="B60" s="185" t="s">
        <v>159</v>
      </c>
      <c r="C60" s="177">
        <v>0.39161199168177724</v>
      </c>
      <c r="D60" s="50">
        <v>1.8420119296982711E-2</v>
      </c>
      <c r="E60" s="178">
        <v>0.35477175308781184</v>
      </c>
      <c r="F60" s="178">
        <v>0.42845223027574264</v>
      </c>
      <c r="G60" s="178">
        <v>0.33635163379082911</v>
      </c>
      <c r="H60" s="178">
        <v>0.44687234957272537</v>
      </c>
      <c r="I60" s="52">
        <v>4.7036657937560927E-2</v>
      </c>
      <c r="J60" s="51">
        <v>9.4073315875121855E-2</v>
      </c>
      <c r="K60" s="53">
        <v>0.14110997381268278</v>
      </c>
      <c r="L60" s="178">
        <v>0.37203139209768837</v>
      </c>
      <c r="M60" s="178">
        <v>0.4111925912658661</v>
      </c>
    </row>
    <row r="61" spans="1:13" ht="15" customHeight="1">
      <c r="A61" s="49"/>
      <c r="B61" s="185" t="s">
        <v>223</v>
      </c>
      <c r="C61" s="177">
        <v>0.62592175952869589</v>
      </c>
      <c r="D61" s="50">
        <v>5.7442150798196819E-2</v>
      </c>
      <c r="E61" s="178">
        <v>0.51103745793230226</v>
      </c>
      <c r="F61" s="178">
        <v>0.74080606112508951</v>
      </c>
      <c r="G61" s="178">
        <v>0.45359530713410545</v>
      </c>
      <c r="H61" s="178">
        <v>0.79824821192328632</v>
      </c>
      <c r="I61" s="52">
        <v>9.177209439315448E-2</v>
      </c>
      <c r="J61" s="51">
        <v>0.18354418878630896</v>
      </c>
      <c r="K61" s="53">
        <v>0.27531628317946344</v>
      </c>
      <c r="L61" s="178">
        <v>0.59462567155226109</v>
      </c>
      <c r="M61" s="178">
        <v>0.65721784750513068</v>
      </c>
    </row>
    <row r="62" spans="1:13" ht="15" customHeight="1">
      <c r="A62" s="49"/>
      <c r="B62" s="185" t="s">
        <v>160</v>
      </c>
      <c r="C62" s="177">
        <v>4.9292476604822761</v>
      </c>
      <c r="D62" s="50">
        <v>0.28582534366582052</v>
      </c>
      <c r="E62" s="178">
        <v>4.3575969731506348</v>
      </c>
      <c r="F62" s="178">
        <v>5.5008983478139175</v>
      </c>
      <c r="G62" s="178">
        <v>4.0717716294848145</v>
      </c>
      <c r="H62" s="178">
        <v>5.7867236914797378</v>
      </c>
      <c r="I62" s="52">
        <v>5.7985591991507983E-2</v>
      </c>
      <c r="J62" s="51">
        <v>0.11597118398301597</v>
      </c>
      <c r="K62" s="53">
        <v>0.17395677597452394</v>
      </c>
      <c r="L62" s="178">
        <v>4.6827852774581622</v>
      </c>
      <c r="M62" s="178">
        <v>5.1757100435063901</v>
      </c>
    </row>
    <row r="63" spans="1:13" ht="15" customHeight="1">
      <c r="A63" s="49"/>
      <c r="B63" s="185" t="s">
        <v>161</v>
      </c>
      <c r="C63" s="242">
        <v>0.15548394596832438</v>
      </c>
      <c r="D63" s="50">
        <v>5.6839696608419069E-3</v>
      </c>
      <c r="E63" s="50">
        <v>0.14411600664664057</v>
      </c>
      <c r="F63" s="50">
        <v>0.16685188529000819</v>
      </c>
      <c r="G63" s="50">
        <v>0.13843203698579865</v>
      </c>
      <c r="H63" s="50">
        <v>0.17253585495085011</v>
      </c>
      <c r="I63" s="52">
        <v>3.6556633711880844E-2</v>
      </c>
      <c r="J63" s="51">
        <v>7.3113267423761688E-2</v>
      </c>
      <c r="K63" s="53">
        <v>0.10966990113564254</v>
      </c>
      <c r="L63" s="50">
        <v>0.14770974866990816</v>
      </c>
      <c r="M63" s="50">
        <v>0.1632581432667406</v>
      </c>
    </row>
    <row r="64" spans="1:13" ht="15" customHeight="1">
      <c r="A64" s="49"/>
      <c r="B64" s="185" t="s">
        <v>178</v>
      </c>
      <c r="C64" s="250">
        <v>18.607780890254986</v>
      </c>
      <c r="D64" s="178">
        <v>1.0239481471686362</v>
      </c>
      <c r="E64" s="251">
        <v>16.559884595917715</v>
      </c>
      <c r="F64" s="251">
        <v>20.655677184592257</v>
      </c>
      <c r="G64" s="251">
        <v>15.535936448749077</v>
      </c>
      <c r="H64" s="251">
        <v>21.679625331760896</v>
      </c>
      <c r="I64" s="52">
        <v>5.5027955950668166E-2</v>
      </c>
      <c r="J64" s="51">
        <v>0.11005591190133633</v>
      </c>
      <c r="K64" s="53">
        <v>0.16508386785200449</v>
      </c>
      <c r="L64" s="251">
        <v>17.677391845742235</v>
      </c>
      <c r="M64" s="251">
        <v>19.538169934767737</v>
      </c>
    </row>
    <row r="65" spans="1:13" ht="15" customHeight="1">
      <c r="A65" s="49"/>
      <c r="B65" s="185" t="s">
        <v>162</v>
      </c>
      <c r="C65" s="177">
        <v>0.1723611111111111</v>
      </c>
      <c r="D65" s="50">
        <v>1.5732723454684638E-2</v>
      </c>
      <c r="E65" s="178">
        <v>0.14089566420174182</v>
      </c>
      <c r="F65" s="178">
        <v>0.20382655802048039</v>
      </c>
      <c r="G65" s="178">
        <v>0.12516294074705719</v>
      </c>
      <c r="H65" s="178">
        <v>0.21955928147516501</v>
      </c>
      <c r="I65" s="52">
        <v>9.1277686441361319E-2</v>
      </c>
      <c r="J65" s="51">
        <v>0.18255537288272264</v>
      </c>
      <c r="K65" s="53">
        <v>0.27383305932408397</v>
      </c>
      <c r="L65" s="178">
        <v>0.16374305555555554</v>
      </c>
      <c r="M65" s="178">
        <v>0.18097916666666666</v>
      </c>
    </row>
    <row r="66" spans="1:13" ht="15" customHeight="1">
      <c r="A66" s="49"/>
      <c r="B66" s="185" t="s">
        <v>135</v>
      </c>
      <c r="C66" s="177">
        <v>6.0233246431697989</v>
      </c>
      <c r="D66" s="50">
        <v>0.33762895258763687</v>
      </c>
      <c r="E66" s="178">
        <v>5.3480667379945253</v>
      </c>
      <c r="F66" s="178">
        <v>6.6985825483450725</v>
      </c>
      <c r="G66" s="178">
        <v>5.0104377854068884</v>
      </c>
      <c r="H66" s="178">
        <v>7.0362115009327093</v>
      </c>
      <c r="I66" s="52">
        <v>5.6053587111645084E-2</v>
      </c>
      <c r="J66" s="51">
        <v>0.11210717422329017</v>
      </c>
      <c r="K66" s="53">
        <v>0.16816076133493524</v>
      </c>
      <c r="L66" s="178">
        <v>5.7221584110113088</v>
      </c>
      <c r="M66" s="178">
        <v>6.3244908753282889</v>
      </c>
    </row>
    <row r="67" spans="1:13" ht="15" customHeight="1">
      <c r="A67" s="49"/>
      <c r="B67" s="185" t="s">
        <v>179</v>
      </c>
      <c r="C67" s="245">
        <v>183.85465702922738</v>
      </c>
      <c r="D67" s="246">
        <v>7.2443353330973705</v>
      </c>
      <c r="E67" s="246">
        <v>169.36598636303265</v>
      </c>
      <c r="F67" s="246">
        <v>198.34332769542212</v>
      </c>
      <c r="G67" s="246">
        <v>162.12165102993526</v>
      </c>
      <c r="H67" s="246">
        <v>205.5876630285195</v>
      </c>
      <c r="I67" s="52">
        <v>3.9402512017662615E-2</v>
      </c>
      <c r="J67" s="51">
        <v>7.880502403532523E-2</v>
      </c>
      <c r="K67" s="53">
        <v>0.11820753605298784</v>
      </c>
      <c r="L67" s="246">
        <v>174.66192417776602</v>
      </c>
      <c r="M67" s="246">
        <v>193.04738988068874</v>
      </c>
    </row>
    <row r="68" spans="1:13" ht="15" customHeight="1">
      <c r="A68" s="49"/>
      <c r="B68" s="185" t="s">
        <v>224</v>
      </c>
      <c r="C68" s="245">
        <v>51.583741038401016</v>
      </c>
      <c r="D68" s="251">
        <v>3.9962352220275705</v>
      </c>
      <c r="E68" s="246">
        <v>43.591270594345872</v>
      </c>
      <c r="F68" s="246">
        <v>59.576211482456159</v>
      </c>
      <c r="G68" s="246">
        <v>39.595035372318307</v>
      </c>
      <c r="H68" s="246">
        <v>63.572446704483724</v>
      </c>
      <c r="I68" s="52">
        <v>7.7470829792135709E-2</v>
      </c>
      <c r="J68" s="51">
        <v>0.15494165958427142</v>
      </c>
      <c r="K68" s="53">
        <v>0.23241248937640713</v>
      </c>
      <c r="L68" s="246">
        <v>49.004553986480964</v>
      </c>
      <c r="M68" s="246">
        <v>54.162928090321067</v>
      </c>
    </row>
    <row r="69" spans="1:13" ht="15" customHeight="1">
      <c r="A69" s="49"/>
      <c r="B69" s="185" t="s">
        <v>163</v>
      </c>
      <c r="C69" s="250">
        <v>15.882444952807854</v>
      </c>
      <c r="D69" s="178">
        <v>1.0482707813004108</v>
      </c>
      <c r="E69" s="251">
        <v>13.785903390207032</v>
      </c>
      <c r="F69" s="251">
        <v>17.978986515408675</v>
      </c>
      <c r="G69" s="251">
        <v>12.737632608906621</v>
      </c>
      <c r="H69" s="251">
        <v>19.027257296709088</v>
      </c>
      <c r="I69" s="52">
        <v>6.6001852007998768E-2</v>
      </c>
      <c r="J69" s="51">
        <v>0.13200370401599754</v>
      </c>
      <c r="K69" s="53">
        <v>0.1980055560239963</v>
      </c>
      <c r="L69" s="251">
        <v>15.08832270516746</v>
      </c>
      <c r="M69" s="251">
        <v>16.676567200448247</v>
      </c>
    </row>
    <row r="70" spans="1:13" ht="15" customHeight="1">
      <c r="A70" s="49"/>
      <c r="B70" s="185" t="s">
        <v>164</v>
      </c>
      <c r="C70" s="177">
        <v>1.1785484848484844</v>
      </c>
      <c r="D70" s="50">
        <v>9.4280729451537079E-2</v>
      </c>
      <c r="E70" s="178">
        <v>0.98998702594541022</v>
      </c>
      <c r="F70" s="178">
        <v>1.3671099437515586</v>
      </c>
      <c r="G70" s="178">
        <v>0.89570629649387312</v>
      </c>
      <c r="H70" s="178">
        <v>1.4613906732030957</v>
      </c>
      <c r="I70" s="52">
        <v>7.9997327783810204E-2</v>
      </c>
      <c r="J70" s="51">
        <v>0.15999465556762041</v>
      </c>
      <c r="K70" s="53">
        <v>0.23999198335143063</v>
      </c>
      <c r="L70" s="178">
        <v>1.1196210606060601</v>
      </c>
      <c r="M70" s="178">
        <v>1.2374759090909087</v>
      </c>
    </row>
    <row r="71" spans="1:13" ht="15" customHeight="1">
      <c r="A71" s="49"/>
      <c r="B71" s="185" t="s">
        <v>180</v>
      </c>
      <c r="C71" s="250">
        <v>41.191698936916367</v>
      </c>
      <c r="D71" s="178">
        <v>2.6008168866259354</v>
      </c>
      <c r="E71" s="251">
        <v>35.990065163664497</v>
      </c>
      <c r="F71" s="251">
        <v>46.393332710168238</v>
      </c>
      <c r="G71" s="251">
        <v>33.389248277038561</v>
      </c>
      <c r="H71" s="251">
        <v>48.994149596794173</v>
      </c>
      <c r="I71" s="52">
        <v>6.313934491046351E-2</v>
      </c>
      <c r="J71" s="51">
        <v>0.12627868982092702</v>
      </c>
      <c r="K71" s="53">
        <v>0.18941803473139052</v>
      </c>
      <c r="L71" s="251">
        <v>39.13211399007055</v>
      </c>
      <c r="M71" s="251">
        <v>43.251283883762184</v>
      </c>
    </row>
    <row r="72" spans="1:13" ht="15" customHeight="1">
      <c r="A72" s="49"/>
      <c r="B72" s="185" t="s">
        <v>185</v>
      </c>
      <c r="C72" s="250">
        <v>48.145694703082356</v>
      </c>
      <c r="D72" s="178">
        <v>2.2969557366346387</v>
      </c>
      <c r="E72" s="251">
        <v>43.551783229813076</v>
      </c>
      <c r="F72" s="251">
        <v>52.739606176351636</v>
      </c>
      <c r="G72" s="251">
        <v>41.254827493178439</v>
      </c>
      <c r="H72" s="251">
        <v>55.036561912986272</v>
      </c>
      <c r="I72" s="52">
        <v>4.7708434799832361E-2</v>
      </c>
      <c r="J72" s="51">
        <v>9.5416869599664722E-2</v>
      </c>
      <c r="K72" s="53">
        <v>0.14312530439949708</v>
      </c>
      <c r="L72" s="251">
        <v>45.738409967928234</v>
      </c>
      <c r="M72" s="251">
        <v>50.552979438236477</v>
      </c>
    </row>
    <row r="73" spans="1:13" ht="15" customHeight="1">
      <c r="A73" s="49"/>
      <c r="B73" s="40" t="s">
        <v>206</v>
      </c>
      <c r="C73" s="175"/>
      <c r="D73" s="186"/>
      <c r="E73" s="188"/>
      <c r="F73" s="188"/>
      <c r="G73" s="188"/>
      <c r="H73" s="188"/>
      <c r="I73" s="187"/>
      <c r="J73" s="187"/>
      <c r="K73" s="187"/>
      <c r="L73" s="188"/>
      <c r="M73" s="189"/>
    </row>
    <row r="74" spans="1:13" ht="15" customHeight="1">
      <c r="A74" s="49"/>
      <c r="B74" s="185" t="s">
        <v>214</v>
      </c>
      <c r="C74" s="242">
        <v>0.46017356392968639</v>
      </c>
      <c r="D74" s="50">
        <v>3.8878931034732153E-2</v>
      </c>
      <c r="E74" s="50">
        <v>0.38241570186022211</v>
      </c>
      <c r="F74" s="50">
        <v>0.53793142599915067</v>
      </c>
      <c r="G74" s="50">
        <v>0.34353677082548995</v>
      </c>
      <c r="H74" s="50">
        <v>0.57681035703388284</v>
      </c>
      <c r="I74" s="52">
        <v>8.4487537056067777E-2</v>
      </c>
      <c r="J74" s="51">
        <v>0.16897507411213555</v>
      </c>
      <c r="K74" s="53">
        <v>0.25346261116820334</v>
      </c>
      <c r="L74" s="50">
        <v>0.43716488573320206</v>
      </c>
      <c r="M74" s="50">
        <v>0.48318224212617072</v>
      </c>
    </row>
    <row r="75" spans="1:13" ht="15" customHeight="1">
      <c r="A75" s="49"/>
      <c r="B75" s="185" t="s">
        <v>136</v>
      </c>
      <c r="C75" s="242">
        <v>0.68370839782238624</v>
      </c>
      <c r="D75" s="50">
        <v>6.0029865419544554E-2</v>
      </c>
      <c r="E75" s="50">
        <v>0.56364866698329719</v>
      </c>
      <c r="F75" s="50">
        <v>0.80376812866147529</v>
      </c>
      <c r="G75" s="50">
        <v>0.5036188015637526</v>
      </c>
      <c r="H75" s="50">
        <v>0.86379799408101987</v>
      </c>
      <c r="I75" s="52">
        <v>8.7800392112690001E-2</v>
      </c>
      <c r="J75" s="51">
        <v>0.17560078422538</v>
      </c>
      <c r="K75" s="53">
        <v>0.26340117633807003</v>
      </c>
      <c r="L75" s="50">
        <v>0.6495229779312669</v>
      </c>
      <c r="M75" s="50">
        <v>0.71789381771350558</v>
      </c>
    </row>
    <row r="76" spans="1:13" ht="15" customHeight="1">
      <c r="A76" s="49"/>
      <c r="B76" s="185" t="s">
        <v>215</v>
      </c>
      <c r="C76" s="242">
        <v>0.15140069560104094</v>
      </c>
      <c r="D76" s="50">
        <v>6.3604920967469626E-3</v>
      </c>
      <c r="E76" s="50">
        <v>0.13867971140754703</v>
      </c>
      <c r="F76" s="50">
        <v>0.1641216797945349</v>
      </c>
      <c r="G76" s="50">
        <v>0.1323192193108001</v>
      </c>
      <c r="H76" s="50">
        <v>0.17048217189128184</v>
      </c>
      <c r="I76" s="52">
        <v>4.2010983314816626E-2</v>
      </c>
      <c r="J76" s="51">
        <v>8.4021966629633252E-2</v>
      </c>
      <c r="K76" s="53">
        <v>0.12603294994444988</v>
      </c>
      <c r="L76" s="50">
        <v>0.14383066082098891</v>
      </c>
      <c r="M76" s="50">
        <v>0.158970730381093</v>
      </c>
    </row>
    <row r="77" spans="1:13" ht="15" customHeight="1">
      <c r="A77" s="49"/>
      <c r="B77" s="185" t="s">
        <v>212</v>
      </c>
      <c r="C77" s="177">
        <v>7.1310703703703702</v>
      </c>
      <c r="D77" s="50">
        <v>0.49322879823407484</v>
      </c>
      <c r="E77" s="178">
        <v>6.1446127739022209</v>
      </c>
      <c r="F77" s="178">
        <v>8.1175279668385194</v>
      </c>
      <c r="G77" s="178">
        <v>5.6513839756681454</v>
      </c>
      <c r="H77" s="178">
        <v>8.610756765072594</v>
      </c>
      <c r="I77" s="52">
        <v>6.9166166173796673E-2</v>
      </c>
      <c r="J77" s="51">
        <v>0.13833233234759335</v>
      </c>
      <c r="K77" s="53">
        <v>0.20749849852139002</v>
      </c>
      <c r="L77" s="178">
        <v>6.7745168518518515</v>
      </c>
      <c r="M77" s="178">
        <v>7.4876238888888889</v>
      </c>
    </row>
    <row r="78" spans="1:13" ht="15" customHeight="1">
      <c r="A78" s="49"/>
      <c r="B78" s="185" t="s">
        <v>225</v>
      </c>
      <c r="C78" s="250" t="s">
        <v>95</v>
      </c>
      <c r="D78" s="251" t="s">
        <v>94</v>
      </c>
      <c r="E78" s="251" t="s">
        <v>94</v>
      </c>
      <c r="F78" s="251" t="s">
        <v>94</v>
      </c>
      <c r="G78" s="251" t="s">
        <v>94</v>
      </c>
      <c r="H78" s="251" t="s">
        <v>94</v>
      </c>
      <c r="I78" s="52" t="s">
        <v>94</v>
      </c>
      <c r="J78" s="51" t="s">
        <v>94</v>
      </c>
      <c r="K78" s="53" t="s">
        <v>94</v>
      </c>
      <c r="L78" s="251" t="s">
        <v>94</v>
      </c>
      <c r="M78" s="251" t="s">
        <v>94</v>
      </c>
    </row>
    <row r="79" spans="1:13" ht="15" customHeight="1">
      <c r="A79" s="49"/>
      <c r="B79" s="185" t="s">
        <v>138</v>
      </c>
      <c r="C79" s="177">
        <v>0.1263460423841189</v>
      </c>
      <c r="D79" s="178">
        <v>1.6129184716242969E-2</v>
      </c>
      <c r="E79" s="178">
        <v>9.408767295163295E-2</v>
      </c>
      <c r="F79" s="178">
        <v>0.15860441181660484</v>
      </c>
      <c r="G79" s="178">
        <v>7.7958488235389992E-2</v>
      </c>
      <c r="H79" s="178">
        <v>0.17473359653284781</v>
      </c>
      <c r="I79" s="52">
        <v>0.12765880443810665</v>
      </c>
      <c r="J79" s="51">
        <v>0.2553176088762133</v>
      </c>
      <c r="K79" s="53">
        <v>0.38297641331431997</v>
      </c>
      <c r="L79" s="178">
        <v>0.12002874026491295</v>
      </c>
      <c r="M79" s="178">
        <v>0.13266334450332484</v>
      </c>
    </row>
    <row r="80" spans="1:13" ht="15" customHeight="1">
      <c r="A80" s="49"/>
      <c r="B80" s="185" t="s">
        <v>216</v>
      </c>
      <c r="C80" s="177">
        <v>0.56362505388235251</v>
      </c>
      <c r="D80" s="50">
        <v>3.4835168859146712E-2</v>
      </c>
      <c r="E80" s="178">
        <v>0.49395471616405906</v>
      </c>
      <c r="F80" s="178">
        <v>0.63329539160064596</v>
      </c>
      <c r="G80" s="178">
        <v>0.45911954730491239</v>
      </c>
      <c r="H80" s="178">
        <v>0.66813056045979269</v>
      </c>
      <c r="I80" s="52">
        <v>6.1805572018482309E-2</v>
      </c>
      <c r="J80" s="51">
        <v>0.12361114403696462</v>
      </c>
      <c r="K80" s="53">
        <v>0.18541671605544693</v>
      </c>
      <c r="L80" s="178">
        <v>0.53544380118823487</v>
      </c>
      <c r="M80" s="178">
        <v>0.59180630657647015</v>
      </c>
    </row>
    <row r="81" spans="1:13" ht="15" customHeight="1">
      <c r="A81" s="49"/>
      <c r="B81" s="185" t="s">
        <v>139</v>
      </c>
      <c r="C81" s="177">
        <v>1.5467545467411459</v>
      </c>
      <c r="D81" s="50">
        <v>7.5381565512921772E-2</v>
      </c>
      <c r="E81" s="178">
        <v>1.3959914157153024</v>
      </c>
      <c r="F81" s="178">
        <v>1.6975176777669894</v>
      </c>
      <c r="G81" s="178">
        <v>1.3206098502023806</v>
      </c>
      <c r="H81" s="178">
        <v>1.7728992432799111</v>
      </c>
      <c r="I81" s="52">
        <v>4.873531205823383E-2</v>
      </c>
      <c r="J81" s="51">
        <v>9.7470624116467661E-2</v>
      </c>
      <c r="K81" s="53">
        <v>0.14620593617470148</v>
      </c>
      <c r="L81" s="178">
        <v>1.4694168194040886</v>
      </c>
      <c r="M81" s="178">
        <v>1.6240922740782031</v>
      </c>
    </row>
    <row r="82" spans="1:13" ht="15" customHeight="1">
      <c r="A82" s="49"/>
      <c r="B82" s="185" t="s">
        <v>217</v>
      </c>
      <c r="C82" s="177">
        <v>0.24021819974743233</v>
      </c>
      <c r="D82" s="50">
        <v>2.0714657326758285E-2</v>
      </c>
      <c r="E82" s="178">
        <v>0.19878888509391576</v>
      </c>
      <c r="F82" s="178">
        <v>0.28164751440094893</v>
      </c>
      <c r="G82" s="178">
        <v>0.17807422776715748</v>
      </c>
      <c r="H82" s="178">
        <v>0.30236217172770719</v>
      </c>
      <c r="I82" s="52">
        <v>8.6232672414237849E-2</v>
      </c>
      <c r="J82" s="51">
        <v>0.1724653448284757</v>
      </c>
      <c r="K82" s="53">
        <v>0.25869801724271357</v>
      </c>
      <c r="L82" s="178">
        <v>0.22820728976006072</v>
      </c>
      <c r="M82" s="178">
        <v>0.25222910973480395</v>
      </c>
    </row>
    <row r="83" spans="1:13" ht="15" customHeight="1">
      <c r="A83" s="49"/>
      <c r="B83" s="185" t="s">
        <v>140</v>
      </c>
      <c r="C83" s="250">
        <v>22.934044719392706</v>
      </c>
      <c r="D83" s="178">
        <v>0.99406460142964514</v>
      </c>
      <c r="E83" s="251">
        <v>20.945915516533415</v>
      </c>
      <c r="F83" s="251">
        <v>24.922173922251996</v>
      </c>
      <c r="G83" s="251">
        <v>19.951850915103769</v>
      </c>
      <c r="H83" s="251">
        <v>25.916238523681642</v>
      </c>
      <c r="I83" s="52">
        <v>4.3344495643591295E-2</v>
      </c>
      <c r="J83" s="51">
        <v>8.668899128718259E-2</v>
      </c>
      <c r="K83" s="53">
        <v>0.13003348693077388</v>
      </c>
      <c r="L83" s="251">
        <v>21.787342483423071</v>
      </c>
      <c r="M83" s="251">
        <v>24.08074695536234</v>
      </c>
    </row>
    <row r="84" spans="1:13" ht="15" customHeight="1">
      <c r="A84" s="49"/>
      <c r="B84" s="185" t="s">
        <v>165</v>
      </c>
      <c r="C84" s="177">
        <v>9.6279327122431955</v>
      </c>
      <c r="D84" s="50">
        <v>0.49832274578175928</v>
      </c>
      <c r="E84" s="178">
        <v>8.6312872206796776</v>
      </c>
      <c r="F84" s="178">
        <v>10.624578203806713</v>
      </c>
      <c r="G84" s="178">
        <v>8.1329644748979177</v>
      </c>
      <c r="H84" s="178">
        <v>11.122900949588473</v>
      </c>
      <c r="I84" s="52">
        <v>5.1758021236280108E-2</v>
      </c>
      <c r="J84" s="51">
        <v>0.10351604247256022</v>
      </c>
      <c r="K84" s="53">
        <v>0.15527406370884034</v>
      </c>
      <c r="L84" s="178">
        <v>9.1465360766310351</v>
      </c>
      <c r="M84" s="178">
        <v>10.109329347855356</v>
      </c>
    </row>
    <row r="85" spans="1:13" ht="15" customHeight="1">
      <c r="A85" s="49"/>
      <c r="B85" s="185" t="s">
        <v>141</v>
      </c>
      <c r="C85" s="250">
        <v>36.663996361531183</v>
      </c>
      <c r="D85" s="178">
        <v>2.6922699254246578</v>
      </c>
      <c r="E85" s="251">
        <v>31.279456510681868</v>
      </c>
      <c r="F85" s="251">
        <v>42.048536212380498</v>
      </c>
      <c r="G85" s="251">
        <v>28.587186585257207</v>
      </c>
      <c r="H85" s="251">
        <v>44.740806137805158</v>
      </c>
      <c r="I85" s="52">
        <v>7.3430891135737114E-2</v>
      </c>
      <c r="J85" s="51">
        <v>0.14686178227147423</v>
      </c>
      <c r="K85" s="53">
        <v>0.22029267340721134</v>
      </c>
      <c r="L85" s="251">
        <v>34.830796543454625</v>
      </c>
      <c r="M85" s="251">
        <v>38.497196179607741</v>
      </c>
    </row>
    <row r="86" spans="1:13" ht="15" customHeight="1">
      <c r="A86" s="49"/>
      <c r="B86" s="185" t="s">
        <v>166</v>
      </c>
      <c r="C86" s="177">
        <v>0.94290145951546944</v>
      </c>
      <c r="D86" s="50">
        <v>7.2558762151308381E-2</v>
      </c>
      <c r="E86" s="178">
        <v>0.79778393521285262</v>
      </c>
      <c r="F86" s="178">
        <v>1.0880189838180863</v>
      </c>
      <c r="G86" s="178">
        <v>0.72522517306154433</v>
      </c>
      <c r="H86" s="178">
        <v>1.1605777459693947</v>
      </c>
      <c r="I86" s="52">
        <v>7.6952645919748916E-2</v>
      </c>
      <c r="J86" s="51">
        <v>0.15390529183949783</v>
      </c>
      <c r="K86" s="53">
        <v>0.23085793775924673</v>
      </c>
      <c r="L86" s="178">
        <v>0.89575638653969603</v>
      </c>
      <c r="M86" s="178">
        <v>0.99004653249124286</v>
      </c>
    </row>
    <row r="87" spans="1:13" ht="15" customHeight="1">
      <c r="A87" s="49"/>
      <c r="B87" s="185" t="s">
        <v>218</v>
      </c>
      <c r="C87" s="245">
        <v>227.27319986229381</v>
      </c>
      <c r="D87" s="246">
        <v>6.5707428119129467</v>
      </c>
      <c r="E87" s="246">
        <v>214.13171423846791</v>
      </c>
      <c r="F87" s="246">
        <v>240.41468548611971</v>
      </c>
      <c r="G87" s="246">
        <v>207.56097142655497</v>
      </c>
      <c r="H87" s="246">
        <v>246.98542829803264</v>
      </c>
      <c r="I87" s="52">
        <v>2.8911208254621307E-2</v>
      </c>
      <c r="J87" s="51">
        <v>5.7822416509242615E-2</v>
      </c>
      <c r="K87" s="53">
        <v>8.6733624763863926E-2</v>
      </c>
      <c r="L87" s="246">
        <v>215.90953986917913</v>
      </c>
      <c r="M87" s="246">
        <v>238.63685985540849</v>
      </c>
    </row>
    <row r="88" spans="1:13" s="48" customFormat="1" ht="15" customHeight="1">
      <c r="A88" s="49"/>
      <c r="B88" s="185" t="s">
        <v>144</v>
      </c>
      <c r="C88" s="177">
        <v>1.8102200904460579</v>
      </c>
      <c r="D88" s="50">
        <v>7.3137994304115467E-2</v>
      </c>
      <c r="E88" s="178">
        <v>1.6639441018378269</v>
      </c>
      <c r="F88" s="178">
        <v>1.9564960790542889</v>
      </c>
      <c r="G88" s="178">
        <v>1.5908061075337114</v>
      </c>
      <c r="H88" s="178">
        <v>2.0296340733584044</v>
      </c>
      <c r="I88" s="52">
        <v>4.0402818800941202E-2</v>
      </c>
      <c r="J88" s="51">
        <v>8.0805637601882405E-2</v>
      </c>
      <c r="K88" s="53">
        <v>0.1212084564028236</v>
      </c>
      <c r="L88" s="178">
        <v>1.7197090859237549</v>
      </c>
      <c r="M88" s="178">
        <v>1.9007310949683609</v>
      </c>
    </row>
    <row r="89" spans="1:13" ht="15" customHeight="1">
      <c r="A89" s="49"/>
      <c r="B89" s="185" t="s">
        <v>145</v>
      </c>
      <c r="C89" s="177">
        <v>2.1706467170879096</v>
      </c>
      <c r="D89" s="178">
        <v>0.26321055538400817</v>
      </c>
      <c r="E89" s="178">
        <v>1.6442256063198932</v>
      </c>
      <c r="F89" s="178">
        <v>2.6970678278559257</v>
      </c>
      <c r="G89" s="178">
        <v>1.3810150509358849</v>
      </c>
      <c r="H89" s="178">
        <v>2.9602783832399342</v>
      </c>
      <c r="I89" s="52">
        <v>0.12125904842641805</v>
      </c>
      <c r="J89" s="51">
        <v>0.2425180968528361</v>
      </c>
      <c r="K89" s="53">
        <v>0.36377714527925414</v>
      </c>
      <c r="L89" s="178">
        <v>2.0621143812335143</v>
      </c>
      <c r="M89" s="178">
        <v>2.2791790529423048</v>
      </c>
    </row>
    <row r="90" spans="1:13" s="48" customFormat="1" ht="15" customHeight="1">
      <c r="A90" s="49"/>
      <c r="B90" s="185" t="s">
        <v>147</v>
      </c>
      <c r="C90" s="177">
        <v>0.17966306225695247</v>
      </c>
      <c r="D90" s="178">
        <v>1.9583774823569308E-2</v>
      </c>
      <c r="E90" s="178">
        <v>0.14049551260981386</v>
      </c>
      <c r="F90" s="178">
        <v>0.21883061190409109</v>
      </c>
      <c r="G90" s="178">
        <v>0.12091173778624455</v>
      </c>
      <c r="H90" s="178">
        <v>0.23841438672766041</v>
      </c>
      <c r="I90" s="52">
        <v>0.10900278876222633</v>
      </c>
      <c r="J90" s="51">
        <v>0.21800557752445265</v>
      </c>
      <c r="K90" s="53">
        <v>0.32700836628667895</v>
      </c>
      <c r="L90" s="178">
        <v>0.17067990914410486</v>
      </c>
      <c r="M90" s="178">
        <v>0.18864621536980009</v>
      </c>
    </row>
    <row r="91" spans="1:13" s="48" customFormat="1" ht="15" customHeight="1">
      <c r="A91" s="49"/>
      <c r="B91" s="185" t="s">
        <v>226</v>
      </c>
      <c r="C91" s="177">
        <v>8.1050276778792103</v>
      </c>
      <c r="D91" s="50">
        <v>0.47452053827073548</v>
      </c>
      <c r="E91" s="178">
        <v>7.1559866013377391</v>
      </c>
      <c r="F91" s="178">
        <v>9.0540687544206815</v>
      </c>
      <c r="G91" s="178">
        <v>6.6814660630670044</v>
      </c>
      <c r="H91" s="178">
        <v>9.5285892926914162</v>
      </c>
      <c r="I91" s="52">
        <v>5.8546442668644921E-2</v>
      </c>
      <c r="J91" s="51">
        <v>0.11709288533728984</v>
      </c>
      <c r="K91" s="53">
        <v>0.17563932800593476</v>
      </c>
      <c r="L91" s="178">
        <v>7.6997762939852494</v>
      </c>
      <c r="M91" s="178">
        <v>8.5102790617731703</v>
      </c>
    </row>
    <row r="92" spans="1:13" ht="15" customHeight="1">
      <c r="A92" s="49"/>
      <c r="B92" s="185" t="s">
        <v>167</v>
      </c>
      <c r="C92" s="242">
        <v>3.6466666666666668E-2</v>
      </c>
      <c r="D92" s="50">
        <v>3.9632504895995724E-3</v>
      </c>
      <c r="E92" s="50">
        <v>2.8540165687467523E-2</v>
      </c>
      <c r="F92" s="50">
        <v>4.4393167645865816E-2</v>
      </c>
      <c r="G92" s="50">
        <v>2.4576915197867949E-2</v>
      </c>
      <c r="H92" s="50">
        <v>4.8356418135465387E-2</v>
      </c>
      <c r="I92" s="52">
        <v>0.10868145766726432</v>
      </c>
      <c r="J92" s="51">
        <v>0.21736291533452864</v>
      </c>
      <c r="K92" s="53">
        <v>0.32604437300179295</v>
      </c>
      <c r="L92" s="50">
        <v>3.4643333333333332E-2</v>
      </c>
      <c r="M92" s="50">
        <v>3.8290000000000005E-2</v>
      </c>
    </row>
    <row r="93" spans="1:13" ht="15" customHeight="1">
      <c r="A93" s="49"/>
      <c r="B93" s="185" t="s">
        <v>149</v>
      </c>
      <c r="C93" s="242">
        <v>0.10576185142249947</v>
      </c>
      <c r="D93" s="50">
        <v>1.1977465443167632E-2</v>
      </c>
      <c r="E93" s="50">
        <v>8.1806920536164202E-2</v>
      </c>
      <c r="F93" s="50">
        <v>0.12971678230883474</v>
      </c>
      <c r="G93" s="50">
        <v>6.9829455092996567E-2</v>
      </c>
      <c r="H93" s="50">
        <v>0.14169424775200237</v>
      </c>
      <c r="I93" s="52">
        <v>0.11324939268810474</v>
      </c>
      <c r="J93" s="51">
        <v>0.22649878537620949</v>
      </c>
      <c r="K93" s="53">
        <v>0.33974817806431423</v>
      </c>
      <c r="L93" s="50">
        <v>0.1004737588513745</v>
      </c>
      <c r="M93" s="50">
        <v>0.11104994399362444</v>
      </c>
    </row>
    <row r="94" spans="1:13" ht="15" customHeight="1">
      <c r="A94" s="49"/>
      <c r="B94" s="185" t="s">
        <v>150</v>
      </c>
      <c r="C94" s="250">
        <v>12.277101439853187</v>
      </c>
      <c r="D94" s="178">
        <v>0.59099649904399953</v>
      </c>
      <c r="E94" s="251">
        <v>11.095108441765188</v>
      </c>
      <c r="F94" s="251">
        <v>13.459094437941186</v>
      </c>
      <c r="G94" s="251">
        <v>10.504111942721188</v>
      </c>
      <c r="H94" s="251">
        <v>14.050090936985185</v>
      </c>
      <c r="I94" s="52">
        <v>4.8138113213395985E-2</v>
      </c>
      <c r="J94" s="51">
        <v>9.6276226426791969E-2</v>
      </c>
      <c r="K94" s="53">
        <v>0.14441433964018796</v>
      </c>
      <c r="L94" s="251">
        <v>11.663246367860527</v>
      </c>
      <c r="M94" s="251">
        <v>12.890956511845847</v>
      </c>
    </row>
    <row r="95" spans="1:13" ht="15" customHeight="1">
      <c r="A95" s="49"/>
      <c r="B95" s="185" t="s">
        <v>168</v>
      </c>
      <c r="C95" s="177">
        <v>4.4080791789633391</v>
      </c>
      <c r="D95" s="178">
        <v>0.560110004209879</v>
      </c>
      <c r="E95" s="178">
        <v>3.2878591705435811</v>
      </c>
      <c r="F95" s="178">
        <v>5.5282991873830971</v>
      </c>
      <c r="G95" s="178">
        <v>2.7277491663337021</v>
      </c>
      <c r="H95" s="178">
        <v>6.0884091915929766</v>
      </c>
      <c r="I95" s="52">
        <v>0.12706441546760094</v>
      </c>
      <c r="J95" s="51">
        <v>0.25412883093520189</v>
      </c>
      <c r="K95" s="53">
        <v>0.38119324640280283</v>
      </c>
      <c r="L95" s="178">
        <v>4.1876752200151719</v>
      </c>
      <c r="M95" s="178">
        <v>4.6284831379115063</v>
      </c>
    </row>
    <row r="96" spans="1:13" ht="15" customHeight="1">
      <c r="A96" s="49"/>
      <c r="B96" s="185" t="s">
        <v>152</v>
      </c>
      <c r="C96" s="242">
        <v>0.21079451601140622</v>
      </c>
      <c r="D96" s="50">
        <v>1.0694213067275894E-2</v>
      </c>
      <c r="E96" s="50">
        <v>0.18940608987685442</v>
      </c>
      <c r="F96" s="50">
        <v>0.23218294214595803</v>
      </c>
      <c r="G96" s="50">
        <v>0.17871187680957853</v>
      </c>
      <c r="H96" s="50">
        <v>0.24287715521323391</v>
      </c>
      <c r="I96" s="52">
        <v>5.0732880862504146E-2</v>
      </c>
      <c r="J96" s="51">
        <v>0.10146576172500829</v>
      </c>
      <c r="K96" s="53">
        <v>0.15219864258751242</v>
      </c>
      <c r="L96" s="50">
        <v>0.20025479021083592</v>
      </c>
      <c r="M96" s="50">
        <v>0.22133424181197653</v>
      </c>
    </row>
    <row r="97" spans="1:13" ht="15" customHeight="1">
      <c r="A97" s="49"/>
      <c r="B97" s="185" t="s">
        <v>153</v>
      </c>
      <c r="C97" s="242">
        <v>5.1490052972628366E-3</v>
      </c>
      <c r="D97" s="50">
        <v>2.0143792667111463E-4</v>
      </c>
      <c r="E97" s="50">
        <v>4.7461294439206077E-3</v>
      </c>
      <c r="F97" s="50">
        <v>5.5518811506050656E-3</v>
      </c>
      <c r="G97" s="50">
        <v>4.5446915172494932E-3</v>
      </c>
      <c r="H97" s="50">
        <v>5.75331907727618E-3</v>
      </c>
      <c r="I97" s="52">
        <v>3.9121716728121675E-2</v>
      </c>
      <c r="J97" s="51">
        <v>7.824343345624335E-2</v>
      </c>
      <c r="K97" s="53">
        <v>0.11736515018436502</v>
      </c>
      <c r="L97" s="50">
        <v>4.8915550323996946E-3</v>
      </c>
      <c r="M97" s="50">
        <v>5.4064555621259787E-3</v>
      </c>
    </row>
    <row r="98" spans="1:13" ht="15" customHeight="1">
      <c r="A98" s="49"/>
      <c r="B98" s="185" t="s">
        <v>169</v>
      </c>
      <c r="C98" s="250">
        <v>17.413497088759261</v>
      </c>
      <c r="D98" s="178">
        <v>0.87935010815638703</v>
      </c>
      <c r="E98" s="251">
        <v>15.654796872446486</v>
      </c>
      <c r="F98" s="251">
        <v>19.172197305072036</v>
      </c>
      <c r="G98" s="251">
        <v>14.7754467642901</v>
      </c>
      <c r="H98" s="251">
        <v>20.051547413228423</v>
      </c>
      <c r="I98" s="52">
        <v>5.0498191355487353E-2</v>
      </c>
      <c r="J98" s="51">
        <v>0.10099638271097471</v>
      </c>
      <c r="K98" s="53">
        <v>0.15149457406646205</v>
      </c>
      <c r="L98" s="251">
        <v>16.542822234321299</v>
      </c>
      <c r="M98" s="251">
        <v>18.284171943197222</v>
      </c>
    </row>
    <row r="99" spans="1:13" ht="15" customHeight="1">
      <c r="A99" s="49"/>
      <c r="B99" s="185" t="s">
        <v>172</v>
      </c>
      <c r="C99" s="245">
        <v>68.661056230586595</v>
      </c>
      <c r="D99" s="251">
        <v>3.5072927350341407</v>
      </c>
      <c r="E99" s="246">
        <v>61.646470760518312</v>
      </c>
      <c r="F99" s="246">
        <v>75.675641700654879</v>
      </c>
      <c r="G99" s="246">
        <v>58.139178025484171</v>
      </c>
      <c r="H99" s="246">
        <v>79.18293443568902</v>
      </c>
      <c r="I99" s="52">
        <v>5.1081252278664176E-2</v>
      </c>
      <c r="J99" s="51">
        <v>0.10216250455732835</v>
      </c>
      <c r="K99" s="53">
        <v>0.15324375683599253</v>
      </c>
      <c r="L99" s="246">
        <v>65.228003419057259</v>
      </c>
      <c r="M99" s="246">
        <v>72.094109042115932</v>
      </c>
    </row>
    <row r="100" spans="1:13" ht="15" customHeight="1">
      <c r="A100" s="49"/>
      <c r="B100" s="185" t="s">
        <v>173</v>
      </c>
      <c r="C100" s="242">
        <v>0.15887730183653914</v>
      </c>
      <c r="D100" s="50">
        <v>7.2921539847899961E-3</v>
      </c>
      <c r="E100" s="50">
        <v>0.14429299386695915</v>
      </c>
      <c r="F100" s="50">
        <v>0.17346160980611913</v>
      </c>
      <c r="G100" s="50">
        <v>0.13700083988216916</v>
      </c>
      <c r="H100" s="50">
        <v>0.18075376379090913</v>
      </c>
      <c r="I100" s="52">
        <v>4.5898022565190127E-2</v>
      </c>
      <c r="J100" s="51">
        <v>9.1796045130380255E-2</v>
      </c>
      <c r="K100" s="53">
        <v>0.13769406769557038</v>
      </c>
      <c r="L100" s="50">
        <v>0.15093343674471218</v>
      </c>
      <c r="M100" s="50">
        <v>0.1668211669283661</v>
      </c>
    </row>
    <row r="101" spans="1:13" ht="15" customHeight="1">
      <c r="A101" s="49"/>
      <c r="B101" s="185" t="s">
        <v>174</v>
      </c>
      <c r="C101" s="177">
        <v>6.8423038069096442</v>
      </c>
      <c r="D101" s="50">
        <v>0.65880635934282561</v>
      </c>
      <c r="E101" s="178">
        <v>5.5246910882239932</v>
      </c>
      <c r="F101" s="178">
        <v>8.1599165255952961</v>
      </c>
      <c r="G101" s="178">
        <v>4.8658847288811673</v>
      </c>
      <c r="H101" s="178">
        <v>8.8187228849381221</v>
      </c>
      <c r="I101" s="52">
        <v>9.6284289317515453E-2</v>
      </c>
      <c r="J101" s="51">
        <v>0.19256857863503091</v>
      </c>
      <c r="K101" s="53">
        <v>0.28885286795254639</v>
      </c>
      <c r="L101" s="178">
        <v>6.500188616564162</v>
      </c>
      <c r="M101" s="178">
        <v>7.1844189972551264</v>
      </c>
    </row>
    <row r="102" spans="1:13" ht="15" customHeight="1">
      <c r="A102" s="49"/>
      <c r="B102" s="185" t="s">
        <v>156</v>
      </c>
      <c r="C102" s="177">
        <v>6.3092977795493432</v>
      </c>
      <c r="D102" s="178">
        <v>0.70121027808721248</v>
      </c>
      <c r="E102" s="178">
        <v>4.9068772233749183</v>
      </c>
      <c r="F102" s="178">
        <v>7.7117183357237682</v>
      </c>
      <c r="G102" s="178">
        <v>4.2056669452877058</v>
      </c>
      <c r="H102" s="178">
        <v>8.4129286138109798</v>
      </c>
      <c r="I102" s="52">
        <v>0.11113919529366359</v>
      </c>
      <c r="J102" s="51">
        <v>0.22227839058732718</v>
      </c>
      <c r="K102" s="53">
        <v>0.3334175858809908</v>
      </c>
      <c r="L102" s="178">
        <v>5.9938328905718761</v>
      </c>
      <c r="M102" s="178">
        <v>6.6247626685268104</v>
      </c>
    </row>
    <row r="103" spans="1:13" ht="15" customHeight="1">
      <c r="A103" s="49"/>
      <c r="B103" s="185" t="s">
        <v>220</v>
      </c>
      <c r="C103" s="242">
        <v>2.3527777777777772E-2</v>
      </c>
      <c r="D103" s="50">
        <v>1.7917826690257851E-3</v>
      </c>
      <c r="E103" s="50">
        <v>1.9944212439726203E-2</v>
      </c>
      <c r="F103" s="50">
        <v>2.7111343115829342E-2</v>
      </c>
      <c r="G103" s="50">
        <v>1.8152429770700418E-2</v>
      </c>
      <c r="H103" s="50">
        <v>2.8903125784855127E-2</v>
      </c>
      <c r="I103" s="52">
        <v>7.615605204832146E-2</v>
      </c>
      <c r="J103" s="51">
        <v>0.15231210409664292</v>
      </c>
      <c r="K103" s="53">
        <v>0.22846815614496438</v>
      </c>
      <c r="L103" s="50">
        <v>2.2351388888888882E-2</v>
      </c>
      <c r="M103" s="50">
        <v>2.4704166666666662E-2</v>
      </c>
    </row>
    <row r="104" spans="1:13" ht="15" customHeight="1">
      <c r="A104" s="49"/>
      <c r="B104" s="185" t="s">
        <v>213</v>
      </c>
      <c r="C104" s="177">
        <v>1.5890921316256867</v>
      </c>
      <c r="D104" s="50">
        <v>3.7470030688455572E-2</v>
      </c>
      <c r="E104" s="178">
        <v>1.5141520702487756</v>
      </c>
      <c r="F104" s="178">
        <v>1.6640321930025979</v>
      </c>
      <c r="G104" s="178">
        <v>1.47668203956032</v>
      </c>
      <c r="H104" s="178">
        <v>1.7015022236910535</v>
      </c>
      <c r="I104" s="52">
        <v>2.3579520622333369E-2</v>
      </c>
      <c r="J104" s="51">
        <v>4.7159041244666737E-2</v>
      </c>
      <c r="K104" s="53">
        <v>7.0738561867000102E-2</v>
      </c>
      <c r="L104" s="178">
        <v>1.5096375250444023</v>
      </c>
      <c r="M104" s="178">
        <v>1.6685467382069712</v>
      </c>
    </row>
    <row r="105" spans="1:13" ht="15" customHeight="1">
      <c r="A105" s="49"/>
      <c r="B105" s="185" t="s">
        <v>221</v>
      </c>
      <c r="C105" s="245">
        <v>215.80274790424343</v>
      </c>
      <c r="D105" s="246">
        <v>17.328435097551122</v>
      </c>
      <c r="E105" s="246">
        <v>181.14587770914119</v>
      </c>
      <c r="F105" s="246">
        <v>250.45961809934568</v>
      </c>
      <c r="G105" s="246">
        <v>163.81744261159008</v>
      </c>
      <c r="H105" s="246">
        <v>267.78805319689678</v>
      </c>
      <c r="I105" s="52">
        <v>8.0297564631754095E-2</v>
      </c>
      <c r="J105" s="51">
        <v>0.16059512926350819</v>
      </c>
      <c r="K105" s="53">
        <v>0.2408926938952623</v>
      </c>
      <c r="L105" s="246">
        <v>205.01261050903125</v>
      </c>
      <c r="M105" s="246">
        <v>226.59288529945562</v>
      </c>
    </row>
    <row r="106" spans="1:13" ht="15" customHeight="1">
      <c r="A106" s="49"/>
      <c r="B106" s="185" t="s">
        <v>175</v>
      </c>
      <c r="C106" s="177">
        <v>0.97807907018200702</v>
      </c>
      <c r="D106" s="178">
        <v>0.12769313160186543</v>
      </c>
      <c r="E106" s="178">
        <v>0.72269280697827609</v>
      </c>
      <c r="F106" s="178">
        <v>1.2334653333857379</v>
      </c>
      <c r="G106" s="178">
        <v>0.59499967537641074</v>
      </c>
      <c r="H106" s="178">
        <v>1.3611584649876032</v>
      </c>
      <c r="I106" s="52">
        <v>0.13055501901099215</v>
      </c>
      <c r="J106" s="51">
        <v>0.26111003802198429</v>
      </c>
      <c r="K106" s="53">
        <v>0.39166505703297644</v>
      </c>
      <c r="L106" s="178">
        <v>0.92917511667290664</v>
      </c>
      <c r="M106" s="178">
        <v>1.0269830236911073</v>
      </c>
    </row>
    <row r="107" spans="1:13" ht="15" customHeight="1">
      <c r="A107" s="49"/>
      <c r="B107" s="185" t="s">
        <v>222</v>
      </c>
      <c r="C107" s="177">
        <v>1.5623138564785657</v>
      </c>
      <c r="D107" s="178">
        <v>0.22289246779818095</v>
      </c>
      <c r="E107" s="178">
        <v>1.1165289208822038</v>
      </c>
      <c r="F107" s="178">
        <v>2.0080987920749278</v>
      </c>
      <c r="G107" s="178">
        <v>0.89363645308402284</v>
      </c>
      <c r="H107" s="178">
        <v>2.2309912598731083</v>
      </c>
      <c r="I107" s="52">
        <v>0.14266817571507531</v>
      </c>
      <c r="J107" s="51">
        <v>0.28533635143015063</v>
      </c>
      <c r="K107" s="53">
        <v>0.42800452714522597</v>
      </c>
      <c r="L107" s="178">
        <v>1.4841981636546373</v>
      </c>
      <c r="M107" s="178">
        <v>1.6404295493024941</v>
      </c>
    </row>
    <row r="108" spans="1:13" ht="15" customHeight="1">
      <c r="A108" s="49"/>
      <c r="B108" s="185" t="s">
        <v>176</v>
      </c>
      <c r="C108" s="177">
        <v>1.0052046944448216</v>
      </c>
      <c r="D108" s="50">
        <v>8.5146238641303745E-2</v>
      </c>
      <c r="E108" s="178">
        <v>0.83491221716221409</v>
      </c>
      <c r="F108" s="178">
        <v>1.1754971717274292</v>
      </c>
      <c r="G108" s="178">
        <v>0.74976597852091043</v>
      </c>
      <c r="H108" s="178">
        <v>1.2606434103687327</v>
      </c>
      <c r="I108" s="52">
        <v>8.4705373056708944E-2</v>
      </c>
      <c r="J108" s="51">
        <v>0.16941074611341789</v>
      </c>
      <c r="K108" s="53">
        <v>0.25411611917012683</v>
      </c>
      <c r="L108" s="178">
        <v>0.95494445972258057</v>
      </c>
      <c r="M108" s="178">
        <v>1.0554649291670628</v>
      </c>
    </row>
    <row r="109" spans="1:13" ht="15" customHeight="1">
      <c r="A109" s="49"/>
      <c r="B109" s="185" t="s">
        <v>158</v>
      </c>
      <c r="C109" s="250">
        <v>13.414405302599921</v>
      </c>
      <c r="D109" s="178">
        <v>0.93792515320935643</v>
      </c>
      <c r="E109" s="251">
        <v>11.538554996181208</v>
      </c>
      <c r="F109" s="251">
        <v>15.290255609018633</v>
      </c>
      <c r="G109" s="251">
        <v>10.600629842971852</v>
      </c>
      <c r="H109" s="251">
        <v>16.228180762227989</v>
      </c>
      <c r="I109" s="52">
        <v>6.9919249646316559E-2</v>
      </c>
      <c r="J109" s="51">
        <v>0.13983849929263312</v>
      </c>
      <c r="K109" s="53">
        <v>0.20975774893894966</v>
      </c>
      <c r="L109" s="251">
        <v>12.743685037469925</v>
      </c>
      <c r="M109" s="251">
        <v>14.085125567729916</v>
      </c>
    </row>
    <row r="110" spans="1:13" ht="15" customHeight="1">
      <c r="A110" s="49"/>
      <c r="B110" s="185" t="s">
        <v>177</v>
      </c>
      <c r="C110" s="242" t="s">
        <v>106</v>
      </c>
      <c r="D110" s="50" t="s">
        <v>94</v>
      </c>
      <c r="E110" s="50" t="s">
        <v>94</v>
      </c>
      <c r="F110" s="50" t="s">
        <v>94</v>
      </c>
      <c r="G110" s="50" t="s">
        <v>94</v>
      </c>
      <c r="H110" s="50" t="s">
        <v>94</v>
      </c>
      <c r="I110" s="52" t="s">
        <v>94</v>
      </c>
      <c r="J110" s="51" t="s">
        <v>94</v>
      </c>
      <c r="K110" s="53" t="s">
        <v>94</v>
      </c>
      <c r="L110" s="50" t="s">
        <v>94</v>
      </c>
      <c r="M110" s="50" t="s">
        <v>94</v>
      </c>
    </row>
    <row r="111" spans="1:13" ht="15" customHeight="1">
      <c r="A111" s="49"/>
      <c r="B111" s="185" t="s">
        <v>159</v>
      </c>
      <c r="C111" s="177">
        <v>0.33219636247426043</v>
      </c>
      <c r="D111" s="50">
        <v>9.3914475229866044E-3</v>
      </c>
      <c r="E111" s="178">
        <v>0.31341346742828724</v>
      </c>
      <c r="F111" s="178">
        <v>0.35097925752023362</v>
      </c>
      <c r="G111" s="178">
        <v>0.30402201990530064</v>
      </c>
      <c r="H111" s="178">
        <v>0.36037070504322022</v>
      </c>
      <c r="I111" s="52">
        <v>2.8270771699718061E-2</v>
      </c>
      <c r="J111" s="51">
        <v>5.6541543399436123E-2</v>
      </c>
      <c r="K111" s="53">
        <v>8.4812315099154184E-2</v>
      </c>
      <c r="L111" s="178">
        <v>0.31558654435054739</v>
      </c>
      <c r="M111" s="178">
        <v>0.34880618059797347</v>
      </c>
    </row>
    <row r="112" spans="1:13" ht="15" customHeight="1">
      <c r="A112" s="49"/>
      <c r="B112" s="185" t="s">
        <v>223</v>
      </c>
      <c r="C112" s="177">
        <v>0.57416345803273805</v>
      </c>
      <c r="D112" s="178">
        <v>6.4671327220313962E-2</v>
      </c>
      <c r="E112" s="178">
        <v>0.44482080359211013</v>
      </c>
      <c r="F112" s="178">
        <v>0.70350611247336592</v>
      </c>
      <c r="G112" s="178">
        <v>0.38014947637179619</v>
      </c>
      <c r="H112" s="178">
        <v>0.76817743969367991</v>
      </c>
      <c r="I112" s="52">
        <v>0.11263574216634749</v>
      </c>
      <c r="J112" s="51">
        <v>0.22527148433269498</v>
      </c>
      <c r="K112" s="53">
        <v>0.33790722649904248</v>
      </c>
      <c r="L112" s="178">
        <v>0.5454552851311012</v>
      </c>
      <c r="M112" s="178">
        <v>0.6028716309343749</v>
      </c>
    </row>
    <row r="113" spans="1:13" ht="15" customHeight="1">
      <c r="A113" s="49"/>
      <c r="B113" s="185" t="s">
        <v>160</v>
      </c>
      <c r="C113" s="177">
        <v>3.8491847139431967</v>
      </c>
      <c r="D113" s="50">
        <v>0.2415843747409066</v>
      </c>
      <c r="E113" s="178">
        <v>3.3660159644613836</v>
      </c>
      <c r="F113" s="178">
        <v>4.3323534634250098</v>
      </c>
      <c r="G113" s="178">
        <v>3.1244315897204769</v>
      </c>
      <c r="H113" s="178">
        <v>4.5739378381659161</v>
      </c>
      <c r="I113" s="52">
        <v>6.2762478990887868E-2</v>
      </c>
      <c r="J113" s="51">
        <v>0.12552495798177574</v>
      </c>
      <c r="K113" s="53">
        <v>0.18828743697266359</v>
      </c>
      <c r="L113" s="178">
        <v>3.6567254782460368</v>
      </c>
      <c r="M113" s="178">
        <v>4.0416439496403562</v>
      </c>
    </row>
    <row r="114" spans="1:13" ht="15" customHeight="1">
      <c r="A114" s="49"/>
      <c r="B114" s="185" t="s">
        <v>161</v>
      </c>
      <c r="C114" s="242">
        <v>4.8917950785939933E-3</v>
      </c>
      <c r="D114" s="50">
        <v>8.6410009184405485E-4</v>
      </c>
      <c r="E114" s="50">
        <v>3.1635948949058834E-3</v>
      </c>
      <c r="F114" s="50">
        <v>6.6199952622821032E-3</v>
      </c>
      <c r="G114" s="50">
        <v>2.2994948030618289E-3</v>
      </c>
      <c r="H114" s="50">
        <v>7.4840953541261577E-3</v>
      </c>
      <c r="I114" s="52">
        <v>0.17664274115350223</v>
      </c>
      <c r="J114" s="51">
        <v>0.35328548230700446</v>
      </c>
      <c r="K114" s="53">
        <v>0.52992822346050672</v>
      </c>
      <c r="L114" s="50">
        <v>4.6472053246642935E-3</v>
      </c>
      <c r="M114" s="50">
        <v>5.1363848325236931E-3</v>
      </c>
    </row>
    <row r="115" spans="1:13" ht="15" customHeight="1">
      <c r="A115" s="49"/>
      <c r="B115" s="185" t="s">
        <v>178</v>
      </c>
      <c r="C115" s="250">
        <v>17.740570838199847</v>
      </c>
      <c r="D115" s="178">
        <v>1.0952389307561545</v>
      </c>
      <c r="E115" s="251">
        <v>15.550092976687537</v>
      </c>
      <c r="F115" s="251">
        <v>19.931048699712157</v>
      </c>
      <c r="G115" s="251">
        <v>14.454854045931384</v>
      </c>
      <c r="H115" s="251">
        <v>21.02628763046831</v>
      </c>
      <c r="I115" s="52">
        <v>6.1736397365401208E-2</v>
      </c>
      <c r="J115" s="51">
        <v>0.12347279473080242</v>
      </c>
      <c r="K115" s="53">
        <v>0.18520919209620362</v>
      </c>
      <c r="L115" s="251">
        <v>16.853542296289856</v>
      </c>
      <c r="M115" s="251">
        <v>18.627599380109839</v>
      </c>
    </row>
    <row r="116" spans="1:13" ht="15" customHeight="1">
      <c r="A116" s="49"/>
      <c r="B116" s="185" t="s">
        <v>135</v>
      </c>
      <c r="C116" s="177">
        <v>4.414712862458491</v>
      </c>
      <c r="D116" s="50">
        <v>0.37691914915314462</v>
      </c>
      <c r="E116" s="178">
        <v>3.660874564152202</v>
      </c>
      <c r="F116" s="178">
        <v>5.1685511607647801</v>
      </c>
      <c r="G116" s="178">
        <v>3.2839554149990571</v>
      </c>
      <c r="H116" s="178">
        <v>5.545470309917925</v>
      </c>
      <c r="I116" s="52">
        <v>8.5377953424414496E-2</v>
      </c>
      <c r="J116" s="51">
        <v>0.17075590684882899</v>
      </c>
      <c r="K116" s="53">
        <v>0.25613386027324347</v>
      </c>
      <c r="L116" s="178">
        <v>4.1939772193355669</v>
      </c>
      <c r="M116" s="178">
        <v>4.6354485055814152</v>
      </c>
    </row>
    <row r="117" spans="1:13" ht="15" customHeight="1">
      <c r="A117" s="49"/>
      <c r="B117" s="185" t="s">
        <v>179</v>
      </c>
      <c r="C117" s="245">
        <v>65.825730233065414</v>
      </c>
      <c r="D117" s="251">
        <v>5.4380282626144361</v>
      </c>
      <c r="E117" s="246">
        <v>54.949673707836538</v>
      </c>
      <c r="F117" s="246">
        <v>76.70178675829429</v>
      </c>
      <c r="G117" s="246">
        <v>49.511645445222108</v>
      </c>
      <c r="H117" s="246">
        <v>82.139815020908713</v>
      </c>
      <c r="I117" s="52">
        <v>8.2612501879740938E-2</v>
      </c>
      <c r="J117" s="51">
        <v>0.16522500375948188</v>
      </c>
      <c r="K117" s="53">
        <v>0.2478375056392228</v>
      </c>
      <c r="L117" s="246">
        <v>62.534443721412146</v>
      </c>
      <c r="M117" s="246">
        <v>69.117016744718683</v>
      </c>
    </row>
    <row r="118" spans="1:13" ht="15" customHeight="1">
      <c r="A118" s="49"/>
      <c r="B118" s="185" t="s">
        <v>224</v>
      </c>
      <c r="C118" s="250">
        <v>17.527780305755329</v>
      </c>
      <c r="D118" s="251">
        <v>1.8598319174466453</v>
      </c>
      <c r="E118" s="251">
        <v>13.808116470862037</v>
      </c>
      <c r="F118" s="251">
        <v>21.247444140648618</v>
      </c>
      <c r="G118" s="251">
        <v>11.948284553415393</v>
      </c>
      <c r="H118" s="251">
        <v>23.107276058095266</v>
      </c>
      <c r="I118" s="52">
        <v>0.10610766936849161</v>
      </c>
      <c r="J118" s="51">
        <v>0.21221533873698323</v>
      </c>
      <c r="K118" s="53">
        <v>0.31832300810547487</v>
      </c>
      <c r="L118" s="251">
        <v>16.651391290467561</v>
      </c>
      <c r="M118" s="251">
        <v>18.404169321043096</v>
      </c>
    </row>
    <row r="119" spans="1:13" ht="15" customHeight="1">
      <c r="A119" s="49"/>
      <c r="B119" s="185" t="s">
        <v>163</v>
      </c>
      <c r="C119" s="177">
        <v>9.2991382570935883</v>
      </c>
      <c r="D119" s="50">
        <v>0.50750001846132498</v>
      </c>
      <c r="E119" s="178">
        <v>8.2841382201709379</v>
      </c>
      <c r="F119" s="178">
        <v>10.314138294016239</v>
      </c>
      <c r="G119" s="178">
        <v>7.7766382017096136</v>
      </c>
      <c r="H119" s="178">
        <v>10.821638312477564</v>
      </c>
      <c r="I119" s="52">
        <v>5.4574951401996065E-2</v>
      </c>
      <c r="J119" s="51">
        <v>0.10914990280399213</v>
      </c>
      <c r="K119" s="53">
        <v>0.1637248542059882</v>
      </c>
      <c r="L119" s="178">
        <v>8.8341813442389086</v>
      </c>
      <c r="M119" s="178">
        <v>9.7640951699482681</v>
      </c>
    </row>
    <row r="120" spans="1:13" ht="15" customHeight="1">
      <c r="A120" s="49"/>
      <c r="B120" s="185" t="s">
        <v>164</v>
      </c>
      <c r="C120" s="177">
        <v>0.49876155370656211</v>
      </c>
      <c r="D120" s="50">
        <v>1.3443469464839495E-2</v>
      </c>
      <c r="E120" s="178">
        <v>0.47187461477688314</v>
      </c>
      <c r="F120" s="178">
        <v>0.52564849263624114</v>
      </c>
      <c r="G120" s="178">
        <v>0.45843114531204365</v>
      </c>
      <c r="H120" s="178">
        <v>0.53909196210108057</v>
      </c>
      <c r="I120" s="52">
        <v>2.6953700350265432E-2</v>
      </c>
      <c r="J120" s="51">
        <v>5.3907400700530864E-2</v>
      </c>
      <c r="K120" s="53">
        <v>8.0861101050796302E-2</v>
      </c>
      <c r="L120" s="178">
        <v>0.47382347602123398</v>
      </c>
      <c r="M120" s="178">
        <v>0.52369963139189024</v>
      </c>
    </row>
    <row r="121" spans="1:13" ht="15" customHeight="1">
      <c r="A121" s="49"/>
      <c r="B121" s="185" t="s">
        <v>180</v>
      </c>
      <c r="C121" s="250">
        <v>39.359092664236208</v>
      </c>
      <c r="D121" s="178">
        <v>1.4436157886221703</v>
      </c>
      <c r="E121" s="251">
        <v>36.471861086991865</v>
      </c>
      <c r="F121" s="251">
        <v>42.246324241480551</v>
      </c>
      <c r="G121" s="251">
        <v>35.028245298369697</v>
      </c>
      <c r="H121" s="251">
        <v>43.689940030102719</v>
      </c>
      <c r="I121" s="52">
        <v>3.6678075913419553E-2</v>
      </c>
      <c r="J121" s="51">
        <v>7.3356151826839106E-2</v>
      </c>
      <c r="K121" s="53">
        <v>0.11003422774025866</v>
      </c>
      <c r="L121" s="251">
        <v>37.391138031024397</v>
      </c>
      <c r="M121" s="251">
        <v>41.327047297448019</v>
      </c>
    </row>
    <row r="122" spans="1:13" ht="15" customHeight="1">
      <c r="A122" s="49"/>
      <c r="B122" s="197" t="s">
        <v>185</v>
      </c>
      <c r="C122" s="198">
        <v>6.1254585218435098</v>
      </c>
      <c r="D122" s="199">
        <v>0.67870062607768211</v>
      </c>
      <c r="E122" s="199">
        <v>4.7680572696881454</v>
      </c>
      <c r="F122" s="199">
        <v>7.4828597739988743</v>
      </c>
      <c r="G122" s="199">
        <v>4.0893566436104631</v>
      </c>
      <c r="H122" s="199">
        <v>8.1615604000765565</v>
      </c>
      <c r="I122" s="200">
        <v>0.11079997091767446</v>
      </c>
      <c r="J122" s="201">
        <v>0.22159994183534892</v>
      </c>
      <c r="K122" s="202">
        <v>0.33239991275302339</v>
      </c>
      <c r="L122" s="199">
        <v>5.8191855957513345</v>
      </c>
      <c r="M122" s="199">
        <v>6.4317314479356851</v>
      </c>
    </row>
    <row r="123" spans="1:13" ht="15" customHeight="1">
      <c r="B123" s="256" t="s">
        <v>720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2">
    <cfRule type="expression" dxfId="31" priority="71">
      <formula>IF(PG_IsBlnkRowRout*PG_IsBlnkRowRoutNext=1,TRUE,FALSE)</formula>
    </cfRule>
  </conditionalFormatting>
  <conditionalFormatting sqref="I5:K122">
    <cfRule type="cellIs" dxfId="30" priority="2" operator="greaterThan">
      <formula>1</formula>
    </cfRule>
  </conditionalFormatting>
  <hyperlinks>
    <hyperlink ref="B5" location="'Fire Assay'!$A$4" display="'Fire Assay'!$A$4" xr:uid="{17407E25-9536-488E-BD2E-386FDBCA7013}"/>
    <hyperlink ref="B7" location="'Fire Assay (Bi)'!$A$4" display="'Fire Assay (Bi)'!$A$4" xr:uid="{1D38A6A6-D936-4781-AA8C-3CA958559200}"/>
    <hyperlink ref="B9" location="'PA'!$A$4" display="'PA'!$A$4" xr:uid="{2E625E8C-6068-4326-B0E6-F3023BC0D01A}"/>
    <hyperlink ref="B11" location="'IRC'!$A$4" display="'IRC'!$A$4" xr:uid="{E59ABDE7-B3B5-4AA1-ACF2-7ACFD1844E17}"/>
    <hyperlink ref="B12" location="'IRC'!$A$22" display="'IRC'!$A$22" xr:uid="{421808EC-8D72-4118-B510-45BFF1B34E61}"/>
    <hyperlink ref="B14" location="'4-Acid'!$A$4" display="'4-Acid'!$A$4" xr:uid="{4E670C7E-803E-449C-9132-140CC41393D3}"/>
    <hyperlink ref="B15" location="'4-Acid'!$A$23" display="'4-Acid'!$A$23" xr:uid="{D4D070F3-68D4-4FE2-9D5F-C4183BDE2E9B}"/>
    <hyperlink ref="B16" location="'4-Acid'!$A$41" display="'4-Acid'!$A$41" xr:uid="{670DCFBB-0AD8-4613-9182-BF645B2FF34B}"/>
    <hyperlink ref="B17" location="'4-Acid'!$A$77" display="'4-Acid'!$A$77" xr:uid="{67A78E3C-72B4-4EE3-B9BD-22BD83B8AF50}"/>
    <hyperlink ref="B18" location="'4-Acid'!$A$95" display="'4-Acid'!$A$95" xr:uid="{5E625836-C7AE-49B7-880D-65B1451DE3E6}"/>
    <hyperlink ref="B19" location="'4-Acid'!$A$114" display="'4-Acid'!$A$114" xr:uid="{0A7EA9B6-AEF4-425F-BA18-91925F8E79EF}"/>
    <hyperlink ref="B20" location="'4-Acid'!$A$133" display="'4-Acid'!$A$133" xr:uid="{5A078755-EFD0-4413-B74D-0746A4793510}"/>
    <hyperlink ref="B21" location="'4-Acid'!$A$151" display="'4-Acid'!$A$151" xr:uid="{1581EFDD-E20F-4CFF-BB46-8CF52628F139}"/>
    <hyperlink ref="B22" location="'4-Acid'!$A$170" display="'4-Acid'!$A$170" xr:uid="{56F8EA3E-8694-4793-8DD7-15EDD3CBFAE1}"/>
    <hyperlink ref="B23" location="'4-Acid'!$A$188" display="'4-Acid'!$A$188" xr:uid="{F8FA5B50-4BF7-4B5A-99A5-1CF948617DE0}"/>
    <hyperlink ref="B24" location="'4-Acid'!$A$207" display="'4-Acid'!$A$207" xr:uid="{373E9DC2-CD3E-4AAC-8992-CDE6C4833170}"/>
    <hyperlink ref="B25" location="'4-Acid'!$A$225" display="'4-Acid'!$A$225" xr:uid="{C5DDB9CD-BCDE-4441-A1BB-142AFEEE4E6E}"/>
    <hyperlink ref="B26" location="'4-Acid'!$A$243" display="'4-Acid'!$A$243" xr:uid="{7B8005B6-2E22-4ED5-9B27-296B894F218C}"/>
    <hyperlink ref="B27" location="'4-Acid'!$A$261" display="'4-Acid'!$A$261" xr:uid="{174B483D-E472-4E38-A6DE-EABEAC1E4022}"/>
    <hyperlink ref="B28" location="'4-Acid'!$A$279" display="'4-Acid'!$A$279" xr:uid="{7F662131-B315-4AEA-953D-87BBF088E10A}"/>
    <hyperlink ref="B29" location="'4-Acid'!$A$297" display="'4-Acid'!$A$297" xr:uid="{3F056F02-1369-4E4B-B256-F0BB6E41B0DE}"/>
    <hyperlink ref="B30" location="'4-Acid'!$A$316" display="'4-Acid'!$A$316" xr:uid="{4D9A2604-E20F-4EBF-9B17-91F99A475A6B}"/>
    <hyperlink ref="B31" location="'4-Acid'!$A$334" display="'4-Acid'!$A$334" xr:uid="{5F9341C4-4A9C-4419-82B8-22F0F98FFD12}"/>
    <hyperlink ref="B32" location="'4-Acid'!$A$352" display="'4-Acid'!$A$352" xr:uid="{93AA99DC-45E1-483F-A537-945E3F5E17E7}"/>
    <hyperlink ref="B33" location="'4-Acid'!$A$388" display="'4-Acid'!$A$388" xr:uid="{ED027B35-F9AE-4B40-B93A-3DBA503F1D07}"/>
    <hyperlink ref="B34" location="'4-Acid'!$A$424" display="'4-Acid'!$A$424" xr:uid="{987F252F-1BF2-4362-89C0-42C8ED28C5F8}"/>
    <hyperlink ref="B35" location="'4-Acid'!$A$443" display="'4-Acid'!$A$443" xr:uid="{F37B40BB-7EE0-44E1-BFC5-710F83CB596C}"/>
    <hyperlink ref="B36" location="'4-Acid'!$A$461" display="'4-Acid'!$A$461" xr:uid="{C1792FEE-9939-433F-8758-C983EFAAE37E}"/>
    <hyperlink ref="B37" location="'4-Acid'!$A$479" display="'4-Acid'!$A$479" xr:uid="{CF67BBBC-82DC-4384-AB69-6F157B96D79C}"/>
    <hyperlink ref="B38" location="'4-Acid'!$A$498" display="'4-Acid'!$A$498" xr:uid="{86643693-0D7A-4750-873B-9732BA870C5A}"/>
    <hyperlink ref="B39" location="'4-Acid'!$A$516" display="'4-Acid'!$A$516" xr:uid="{A4E3BC77-6E72-43E8-82DE-D8B80FF3BA10}"/>
    <hyperlink ref="B40" location="'4-Acid'!$A$534" display="'4-Acid'!$A$534" xr:uid="{6ADF014B-09D5-470F-86AB-4DDBC18ABDC7}"/>
    <hyperlink ref="B41" location="'4-Acid'!$A$552" display="'4-Acid'!$A$552" xr:uid="{EC42213F-3BE7-4A2E-869D-CFD46DBBF566}"/>
    <hyperlink ref="B42" location="'4-Acid'!$A$570" display="'4-Acid'!$A$570" xr:uid="{10F7EA91-919D-4895-8875-B19E585FA3F4}"/>
    <hyperlink ref="B43" location="'4-Acid'!$A$589" display="'4-Acid'!$A$589" xr:uid="{87DC61AA-AD11-45F2-AC8D-A0CA0F9F8742}"/>
    <hyperlink ref="B44" location="'4-Acid'!$A$607" display="'4-Acid'!$A$607" xr:uid="{C2DFAF19-DBA2-40E7-B641-4DAB7BD1523E}"/>
    <hyperlink ref="B45" location="'4-Acid'!$A$625" display="'4-Acid'!$A$625" xr:uid="{F09849C4-5B84-4F52-BFD2-C43785CEC8A1}"/>
    <hyperlink ref="B46" location="'4-Acid'!$A$644" display="'4-Acid'!$A$644" xr:uid="{836A045B-93CA-4F69-BD78-F9F7F2A18D45}"/>
    <hyperlink ref="B47" location="'4-Acid'!$A$662" display="'4-Acid'!$A$662" xr:uid="{26F512FA-4932-4245-9B23-3DC115468B19}"/>
    <hyperlink ref="B48" location="'4-Acid'!$A$680" display="'4-Acid'!$A$680" xr:uid="{D0971CEA-C0A6-45EC-9E77-3213C201EECD}"/>
    <hyperlink ref="B49" location="'4-Acid'!$A$699" display="'4-Acid'!$A$699" xr:uid="{AD79B90B-E505-4B6B-86A8-0A134BF88635}"/>
    <hyperlink ref="B50" location="'4-Acid'!$A$717" display="'4-Acid'!$A$717" xr:uid="{569B06DC-2AF3-4E7D-A4B9-D1D3E4E17496}"/>
    <hyperlink ref="B51" location="'4-Acid'!$A$735" display="'4-Acid'!$A$735" xr:uid="{E7383E41-B5BB-44CD-97C6-8B797F60146C}"/>
    <hyperlink ref="B52" location="'4-Acid'!$A$753" display="'4-Acid'!$A$753" xr:uid="{D3092DAC-BF84-4BAC-B4D9-F35118D269DC}"/>
    <hyperlink ref="B53" location="'4-Acid'!$A$771" display="'4-Acid'!$A$771" xr:uid="{2584FCCE-D93D-43CE-848C-923F04ACD375}"/>
    <hyperlink ref="B54" location="'4-Acid'!$A$789" display="'4-Acid'!$A$789" xr:uid="{4504971D-D396-48A9-87D5-4DAA0DAD0249}"/>
    <hyperlink ref="B55" location="'4-Acid'!$A$808" display="'4-Acid'!$A$808" xr:uid="{6313FD1E-E1FC-49D0-84A2-61D958CCB9BC}"/>
    <hyperlink ref="B56" location="'4-Acid'!$A$826" display="'4-Acid'!$A$826" xr:uid="{18485689-525B-4F9B-B8B4-3E86BC4BC293}"/>
    <hyperlink ref="B57" location="'4-Acid'!$A$844" display="'4-Acid'!$A$844" xr:uid="{18A75DA5-663B-4443-9EC3-E1034C20657F}"/>
    <hyperlink ref="B58" location="'4-Acid'!$A$863" display="'4-Acid'!$A$863" xr:uid="{79DAB7E2-E42F-44CF-AB77-4C125E7D9842}"/>
    <hyperlink ref="B59" location="'4-Acid'!$A$881" display="'4-Acid'!$A$881" xr:uid="{A2DA1B56-88F4-4ABD-8B5F-45BDEFA227D9}"/>
    <hyperlink ref="B60" location="'4-Acid'!$A$900" display="'4-Acid'!$A$900" xr:uid="{168542B5-DF3A-45E6-8D89-8A08FD3AA616}"/>
    <hyperlink ref="B61" location="'4-Acid'!$A$919" display="'4-Acid'!$A$919" xr:uid="{FE9BCC76-D699-42A7-9D20-806D8DAD2E47}"/>
    <hyperlink ref="B62" location="'4-Acid'!$A$938" display="'4-Acid'!$A$938" xr:uid="{9A6D4370-2BEC-4D40-82FE-4F8864C29D88}"/>
    <hyperlink ref="B63" location="'4-Acid'!$A$956" display="'4-Acid'!$A$956" xr:uid="{3987657D-BC16-429C-A4EE-F607C955FD55}"/>
    <hyperlink ref="B64" location="'4-Acid'!$A$974" display="'4-Acid'!$A$974" xr:uid="{ECCA6C9E-2F49-43CA-8205-00B5BD2177B8}"/>
    <hyperlink ref="B65" location="'4-Acid'!$A$992" display="'4-Acid'!$A$992" xr:uid="{A08D9218-75AF-4387-A585-949AFA114322}"/>
    <hyperlink ref="B66" location="'4-Acid'!$A$1011" display="'4-Acid'!$A$1011" xr:uid="{EDD19377-0746-43C4-BAE6-A841DAA861EB}"/>
    <hyperlink ref="B67" location="'4-Acid'!$A$1029" display="'4-Acid'!$A$1029" xr:uid="{16DDE27E-8D7E-4537-AF3A-A7158EBF4E1F}"/>
    <hyperlink ref="B68" location="'4-Acid'!$A$1047" display="'4-Acid'!$A$1047" xr:uid="{F87CEFFA-8198-4C32-A387-E4F0210BAA82}"/>
    <hyperlink ref="B69" location="'4-Acid'!$A$1065" display="'4-Acid'!$A$1065" xr:uid="{F73F3E4A-533F-4470-9238-5E60CF876CA4}"/>
    <hyperlink ref="B70" location="'4-Acid'!$A$1083" display="'4-Acid'!$A$1083" xr:uid="{FF75E4DB-EA30-4D03-946F-DCE53DA2F20C}"/>
    <hyperlink ref="B71" location="'4-Acid'!$A$1101" display="'4-Acid'!$A$1101" xr:uid="{B3B1FE79-9BF8-4878-9773-7E74E3E6F293}"/>
    <hyperlink ref="B72" location="'4-Acid'!$A$1119" display="'4-Acid'!$A$1119" xr:uid="{DC9116B9-6C46-4922-B1CE-C01FF2DB52B2}"/>
    <hyperlink ref="B74" location="'Aqua Regia'!$A$4" display="'Aqua Regia'!$A$4" xr:uid="{E6C91B57-8EDE-4D75-BE96-28C669BBE4F5}"/>
    <hyperlink ref="B75" location="'Aqua Regia'!$A$23" display="'Aqua Regia'!$A$23" xr:uid="{885EF555-BF39-48CC-A745-C3D7BAC83BB0}"/>
    <hyperlink ref="B76" location="'Aqua Regia'!$A$41" display="'Aqua Regia'!$A$41" xr:uid="{69F2FD7C-FF2E-45B6-A60B-4E57CD0D382A}"/>
    <hyperlink ref="B77" location="'Aqua Regia'!$A$59" display="'Aqua Regia'!$A$59" xr:uid="{777C8148-223A-408A-BE75-C09B93AD4EA7}"/>
    <hyperlink ref="B78" location="'Aqua Regia'!$A$77" display="'Aqua Regia'!$A$77" xr:uid="{775686D1-FB0E-43F6-B0B2-41C2439C3058}"/>
    <hyperlink ref="B79" location="'Aqua Regia'!$A$113" display="'Aqua Regia'!$A$113" xr:uid="{E96E0112-7061-4136-9295-79AB0D01438D}"/>
    <hyperlink ref="B80" location="'Aqua Regia'!$A$132" display="'Aqua Regia'!$A$132" xr:uid="{F2CA1B2A-49A0-46A5-A4C1-9F36A2D51E38}"/>
    <hyperlink ref="B81" location="'Aqua Regia'!$A$150" display="'Aqua Regia'!$A$150" xr:uid="{92C778AE-9CD2-4855-BC5B-F881EECAD924}"/>
    <hyperlink ref="B82" location="'Aqua Regia'!$A$168" display="'Aqua Regia'!$A$168" xr:uid="{5D99F996-182A-4C4D-8A26-58D96EC5D983}"/>
    <hyperlink ref="B83" location="'Aqua Regia'!$A$187" display="'Aqua Regia'!$A$187" xr:uid="{EFFEB9A2-8278-4F2F-B1E1-7A4E789067E8}"/>
    <hyperlink ref="B84" location="'Aqua Regia'!$A$205" display="'Aqua Regia'!$A$205" xr:uid="{06CEC32B-F937-4D59-9F8E-56AA038DFCC6}"/>
    <hyperlink ref="B85" location="'Aqua Regia'!$A$223" display="'Aqua Regia'!$A$223" xr:uid="{B629EC12-D81F-4BC2-BF30-608E8392C3C6}"/>
    <hyperlink ref="B86" location="'Aqua Regia'!$A$241" display="'Aqua Regia'!$A$241" xr:uid="{4633E667-A93C-4C38-ACD5-734EFB3F7631}"/>
    <hyperlink ref="B87" location="'Aqua Regia'!$A$259" display="'Aqua Regia'!$A$259" xr:uid="{9820D312-6565-4770-819A-D090E15EAC68}"/>
    <hyperlink ref="B88" location="'Aqua Regia'!$A$331" display="'Aqua Regia'!$A$331" xr:uid="{E92804E9-3C80-41D5-860E-C2B61DEEADA3}"/>
    <hyperlink ref="B89" location="'Aqua Regia'!$A$349" display="'Aqua Regia'!$A$349" xr:uid="{409704B2-ACE0-43DE-8003-2AA5FC6FFDA3}"/>
    <hyperlink ref="B90" location="'Aqua Regia'!$A$404" display="'Aqua Regia'!$A$404" xr:uid="{E0241792-D59E-4CA7-B7FE-106E7ECA2E5F}"/>
    <hyperlink ref="B91" location="'Aqua Regia'!$A$422" display="'Aqua Regia'!$A$422" xr:uid="{32289013-CC8B-42F4-B1E7-4249809F0B41}"/>
    <hyperlink ref="B92" location="'Aqua Regia'!$A$458" display="'Aqua Regia'!$A$458" xr:uid="{5870CE59-882E-4C5F-B1AC-E150A1F1808A}"/>
    <hyperlink ref="B93" location="'Aqua Regia'!$A$476" display="'Aqua Regia'!$A$476" xr:uid="{936B7D9B-FA49-4A4A-A473-802CE428E9A0}"/>
    <hyperlink ref="B94" location="'Aqua Regia'!$A$495" display="'Aqua Regia'!$A$495" xr:uid="{82339502-58CA-4263-8D93-BD624D0904DD}"/>
    <hyperlink ref="B95" location="'Aqua Regia'!$A$514" display="'Aqua Regia'!$A$514" xr:uid="{89D22026-FF48-4627-A32B-5559E65FB84E}"/>
    <hyperlink ref="B96" location="'Aqua Regia'!$A$551" display="'Aqua Regia'!$A$551" xr:uid="{F4832D3A-7A90-4E84-B6BF-E05F6DEF4FCD}"/>
    <hyperlink ref="B97" location="'Aqua Regia'!$A$570" display="'Aqua Regia'!$A$570" xr:uid="{A7614FDA-0157-4E8D-9C19-8FB627C366D9}"/>
    <hyperlink ref="B98" location="'Aqua Regia'!$A$588" display="'Aqua Regia'!$A$588" xr:uid="{32911BE0-996E-4070-ABE0-96B425C43786}"/>
    <hyperlink ref="B99" location="'Aqua Regia'!$A$662" display="'Aqua Regia'!$A$662" xr:uid="{098234FD-6EE1-418B-8F62-41BA25FF1ED3}"/>
    <hyperlink ref="B100" location="'Aqua Regia'!$A$680" display="'Aqua Regia'!$A$680" xr:uid="{EC73F47F-8A99-471E-AB58-BD1821B8331F}"/>
    <hyperlink ref="B101" location="'Aqua Regia'!$A$698" display="'Aqua Regia'!$A$698" xr:uid="{3D5CDE5D-1295-424F-9A56-64573E3F941F}"/>
    <hyperlink ref="B102" location="'Aqua Regia'!$A$771" display="'Aqua Regia'!$A$771" xr:uid="{975982D5-C1FD-4C7A-8C54-93DEC9B27A9C}"/>
    <hyperlink ref="B103" location="'Aqua Regia'!$A$789" display="'Aqua Regia'!$A$789" xr:uid="{3DE04F15-DA6A-4CC1-934A-CC6822EC21E4}"/>
    <hyperlink ref="B104" location="'Aqua Regia'!$A$807" display="'Aqua Regia'!$A$807" xr:uid="{140FCAC9-4341-4A81-8CEC-D84BA98E0BCB}"/>
    <hyperlink ref="B105" location="'Aqua Regia'!$A$825" display="'Aqua Regia'!$A$825" xr:uid="{75D4AE3C-85A4-4FAC-AAB9-8A22D6B1971F}"/>
    <hyperlink ref="B106" location="'Aqua Regia'!$A$843" display="'Aqua Regia'!$A$843" xr:uid="{99F07E66-BCD4-4A6C-929D-A75F1C27FC72}"/>
    <hyperlink ref="B107" location="'Aqua Regia'!$A$862" display="'Aqua Regia'!$A$862" xr:uid="{9FF16278-84E3-4BCC-B023-572E7031D973}"/>
    <hyperlink ref="B108" location="'Aqua Regia'!$A$899" display="'Aqua Regia'!$A$899" xr:uid="{A2ECFA7D-E991-4F2C-9D3B-A598483EAEC2}"/>
    <hyperlink ref="B109" location="'Aqua Regia'!$A$918" display="'Aqua Regia'!$A$918" xr:uid="{48BE4204-08AE-47FB-9050-6F6353E4D916}"/>
    <hyperlink ref="B110" location="'Aqua Regia'!$A$937" display="'Aqua Regia'!$A$937" xr:uid="{4EEF8DAD-4A01-426D-BAD0-7196B8E6F119}"/>
    <hyperlink ref="B111" location="'Aqua Regia'!$A$955" display="'Aqua Regia'!$A$955" xr:uid="{3D598CB0-00B2-43A4-8DEC-8A0B95AE9538}"/>
    <hyperlink ref="B112" location="'Aqua Regia'!$A$973" display="'Aqua Regia'!$A$973" xr:uid="{A56CC063-D3BF-4B5B-9631-8E4552B8928D}"/>
    <hyperlink ref="B113" location="'Aqua Regia'!$A$992" display="'Aqua Regia'!$A$992" xr:uid="{9A79CD01-4A3A-491F-AF82-71B3D64A7092}"/>
    <hyperlink ref="B114" location="'Aqua Regia'!$A$1010" display="'Aqua Regia'!$A$1010" xr:uid="{BCB4547E-E9D9-42FF-BA55-2BAF17A1385A}"/>
    <hyperlink ref="B115" location="'Aqua Regia'!$A$1028" display="'Aqua Regia'!$A$1028" xr:uid="{E31A3A8C-73DE-4C07-A782-14B58BC9EB2A}"/>
    <hyperlink ref="B116" location="'Aqua Regia'!$A$1064" display="'Aqua Regia'!$A$1064" xr:uid="{F7BD7167-7AE1-45BB-94D1-3A65DC4043E4}"/>
    <hyperlink ref="B117" location="'Aqua Regia'!$A$1082" display="'Aqua Regia'!$A$1082" xr:uid="{22330CFA-DCE7-4A16-8F8F-F6B4B344B424}"/>
    <hyperlink ref="B118" location="'Aqua Regia'!$A$1100" display="'Aqua Regia'!$A$1100" xr:uid="{204591BC-A8A0-4E74-84AC-A3A87F5EF302}"/>
    <hyperlink ref="B119" location="'Aqua Regia'!$A$1118" display="'Aqua Regia'!$A$1118" xr:uid="{F4F24994-3A82-472D-B910-7E5574CC60B0}"/>
    <hyperlink ref="B120" location="'Aqua Regia'!$A$1136" display="'Aqua Regia'!$A$1136" xr:uid="{89BA828C-1EBC-4CB9-B17A-AD4A0DA19F53}"/>
    <hyperlink ref="B121" location="'Aqua Regia'!$A$1154" display="'Aqua Regia'!$A$1154" xr:uid="{55964729-FC05-488C-BBA2-158D7010FC11}"/>
    <hyperlink ref="B122" location="'Aqua Regia'!$A$1172" display="'Aqua Regia'!$A$1172" xr:uid="{6C327684-9FCA-4BC1-847F-38AB91D5E41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716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131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132</v>
      </c>
    </row>
    <row r="8" spans="2:10" ht="15" customHeight="1" thickBot="1">
      <c r="B8" s="43" t="s">
        <v>85</v>
      </c>
      <c r="C8" s="85" t="s">
        <v>133</v>
      </c>
    </row>
    <row r="9" spans="2:10" ht="15" customHeight="1">
      <c r="B9" s="70" t="s">
        <v>130</v>
      </c>
      <c r="C9" s="156"/>
    </row>
    <row r="10" spans="2:10" ht="15" customHeight="1">
      <c r="B10" s="43" t="s">
        <v>307</v>
      </c>
      <c r="C10" s="43" t="s">
        <v>379</v>
      </c>
    </row>
    <row r="11" spans="2:10" ht="15" customHeight="1">
      <c r="B11" s="43" t="s">
        <v>114</v>
      </c>
      <c r="C11" s="43" t="s">
        <v>380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308</v>
      </c>
      <c r="C12" s="43" t="s">
        <v>381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378</v>
      </c>
      <c r="C13" s="43" t="s">
        <v>382</v>
      </c>
    </row>
    <row r="14" spans="2:10" ht="15" customHeight="1">
      <c r="B14" s="43" t="s">
        <v>343</v>
      </c>
      <c r="C14" s="43" t="s">
        <v>383</v>
      </c>
    </row>
    <row r="15" spans="2:10" ht="15" customHeight="1">
      <c r="B15" s="43" t="s">
        <v>340</v>
      </c>
      <c r="C15" s="43" t="s">
        <v>384</v>
      </c>
    </row>
    <row r="16" spans="2:10" ht="15" customHeight="1">
      <c r="B16" s="43" t="s">
        <v>342</v>
      </c>
      <c r="C16" s="43" t="s">
        <v>385</v>
      </c>
    </row>
    <row r="17" spans="2:3" ht="15" customHeight="1">
      <c r="B17" s="43" t="s">
        <v>341</v>
      </c>
      <c r="C17" s="43" t="s">
        <v>386</v>
      </c>
    </row>
    <row r="18" spans="2:3" ht="15" customHeight="1">
      <c r="B18" s="43" t="s">
        <v>98</v>
      </c>
      <c r="C18" s="43" t="s">
        <v>387</v>
      </c>
    </row>
    <row r="19" spans="2:3" ht="15" customHeight="1">
      <c r="B19" s="43" t="s">
        <v>270</v>
      </c>
      <c r="C19" s="43" t="s">
        <v>388</v>
      </c>
    </row>
    <row r="20" spans="2:3" ht="15" customHeight="1">
      <c r="B20" s="43" t="s">
        <v>268</v>
      </c>
      <c r="C20" s="43" t="s">
        <v>389</v>
      </c>
    </row>
    <row r="21" spans="2:3" ht="15" customHeight="1">
      <c r="B21" s="43" t="s">
        <v>269</v>
      </c>
      <c r="C21" s="43" t="s">
        <v>390</v>
      </c>
    </row>
    <row r="22" spans="2:3" ht="15" customHeight="1">
      <c r="B22" s="43" t="s">
        <v>113</v>
      </c>
      <c r="C22" s="43" t="s">
        <v>391</v>
      </c>
    </row>
    <row r="23" spans="2:3" ht="15" customHeight="1">
      <c r="B23" s="43" t="s">
        <v>99</v>
      </c>
      <c r="C23" s="43" t="s">
        <v>392</v>
      </c>
    </row>
    <row r="24" spans="2:3" ht="15" customHeight="1">
      <c r="B24" s="43" t="s">
        <v>377</v>
      </c>
      <c r="C24" s="43" t="s">
        <v>393</v>
      </c>
    </row>
    <row r="25" spans="2:3" ht="15" customHeight="1">
      <c r="B25" s="44" t="s">
        <v>303</v>
      </c>
      <c r="C25" s="44" t="s">
        <v>394</v>
      </c>
    </row>
    <row r="26" spans="2:3" ht="15" customHeight="1">
      <c r="B26" s="58"/>
      <c r="C26" s="59"/>
    </row>
    <row r="27" spans="2:3" ht="15">
      <c r="B27" s="60" t="s">
        <v>125</v>
      </c>
      <c r="C27" s="61" t="s">
        <v>118</v>
      </c>
    </row>
    <row r="28" spans="2:3">
      <c r="B28" s="62"/>
      <c r="C28" s="61"/>
    </row>
    <row r="29" spans="2:3">
      <c r="B29" s="63" t="s">
        <v>122</v>
      </c>
      <c r="C29" s="64" t="s">
        <v>121</v>
      </c>
    </row>
    <row r="30" spans="2:3">
      <c r="B30" s="62"/>
      <c r="C30" s="61"/>
    </row>
    <row r="31" spans="2:3">
      <c r="B31" s="65" t="s">
        <v>119</v>
      </c>
      <c r="C31" s="64" t="s">
        <v>120</v>
      </c>
    </row>
    <row r="32" spans="2:3">
      <c r="B32" s="66"/>
      <c r="C32" s="67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6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715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4"/>
      <c r="C3" s="42" t="s">
        <v>128</v>
      </c>
    </row>
    <row r="4" spans="2:9" ht="15" customHeight="1">
      <c r="B4" s="155"/>
      <c r="C4" s="43" t="s">
        <v>395</v>
      </c>
    </row>
    <row r="5" spans="2:9" ht="15" customHeight="1">
      <c r="B5" s="155"/>
      <c r="C5" s="43" t="s">
        <v>396</v>
      </c>
    </row>
    <row r="6" spans="2:9" ht="15" customHeight="1">
      <c r="B6" s="155"/>
      <c r="C6" s="43" t="s">
        <v>397</v>
      </c>
    </row>
    <row r="7" spans="2:9" ht="15" customHeight="1">
      <c r="B7" s="155"/>
      <c r="C7" s="43" t="s">
        <v>398</v>
      </c>
    </row>
    <row r="8" spans="2:9" ht="15" customHeight="1">
      <c r="B8" s="155"/>
      <c r="C8" s="43" t="s">
        <v>399</v>
      </c>
    </row>
    <row r="9" spans="2:9" ht="15" customHeight="1">
      <c r="B9" s="155"/>
      <c r="C9" s="43" t="s">
        <v>400</v>
      </c>
      <c r="D9" s="5"/>
      <c r="E9" s="5"/>
      <c r="G9" s="5"/>
      <c r="H9" s="5"/>
      <c r="I9" s="5"/>
    </row>
    <row r="10" spans="2:9" ht="15" customHeight="1">
      <c r="B10" s="155"/>
      <c r="C10" s="43" t="s">
        <v>401</v>
      </c>
      <c r="D10" s="5"/>
      <c r="E10" s="5"/>
      <c r="G10" s="5"/>
      <c r="H10" s="5"/>
      <c r="I10" s="5"/>
    </row>
    <row r="11" spans="2:9" ht="15" customHeight="1">
      <c r="B11" s="155"/>
      <c r="C11" s="43" t="s">
        <v>402</v>
      </c>
    </row>
    <row r="12" spans="2:9" ht="15" customHeight="1">
      <c r="B12" s="155"/>
      <c r="C12" s="43" t="s">
        <v>403</v>
      </c>
    </row>
    <row r="13" spans="2:9" ht="15" customHeight="1">
      <c r="B13" s="155"/>
      <c r="C13" s="43" t="s">
        <v>404</v>
      </c>
    </row>
    <row r="14" spans="2:9" ht="15" customHeight="1">
      <c r="B14" s="155"/>
      <c r="C14" s="43" t="s">
        <v>129</v>
      </c>
    </row>
    <row r="15" spans="2:9" ht="15" customHeight="1">
      <c r="B15" s="155"/>
      <c r="C15" s="43" t="s">
        <v>405</v>
      </c>
    </row>
    <row r="16" spans="2:9" ht="15" customHeight="1">
      <c r="B16" s="155"/>
      <c r="C16" s="43" t="s">
        <v>406</v>
      </c>
    </row>
    <row r="17" spans="2:3" ht="15" customHeight="1">
      <c r="B17" s="155"/>
      <c r="C17" s="43" t="s">
        <v>407</v>
      </c>
    </row>
    <row r="18" spans="2:3" ht="15" customHeight="1">
      <c r="B18" s="155"/>
      <c r="C18" s="43" t="s">
        <v>408</v>
      </c>
    </row>
    <row r="19" spans="2:3" ht="15" customHeight="1">
      <c r="B19" s="155"/>
      <c r="C19" s="43" t="s">
        <v>409</v>
      </c>
    </row>
    <row r="20" spans="2:3" ht="15" customHeight="1">
      <c r="B20" s="155"/>
      <c r="C20" s="43" t="s">
        <v>410</v>
      </c>
    </row>
    <row r="21" spans="2:3" ht="15" customHeight="1">
      <c r="B21" s="155"/>
      <c r="C21" s="43" t="s">
        <v>411</v>
      </c>
    </row>
    <row r="22" spans="2:3" ht="15" customHeight="1">
      <c r="B22" s="155"/>
      <c r="C22" s="43" t="s">
        <v>412</v>
      </c>
    </row>
    <row r="23" spans="2:3" ht="15" customHeight="1">
      <c r="B23" s="155"/>
      <c r="C23" s="43" t="s">
        <v>413</v>
      </c>
    </row>
    <row r="24" spans="2:3" ht="15" customHeight="1">
      <c r="B24" s="155"/>
      <c r="C24" s="43" t="s">
        <v>414</v>
      </c>
    </row>
    <row r="25" spans="2:3" ht="15" customHeight="1">
      <c r="B25" s="155"/>
      <c r="C25" s="43" t="s">
        <v>415</v>
      </c>
    </row>
    <row r="26" spans="2:3" ht="15" customHeight="1">
      <c r="B26" s="155"/>
      <c r="C26" s="43" t="s">
        <v>416</v>
      </c>
    </row>
    <row r="27" spans="2:3" ht="15" customHeight="1">
      <c r="B27" s="155"/>
      <c r="C27" s="43" t="s">
        <v>417</v>
      </c>
    </row>
    <row r="28" spans="2:3" ht="15" customHeight="1">
      <c r="B28" s="155"/>
      <c r="C28" s="43" t="s">
        <v>418</v>
      </c>
    </row>
    <row r="29" spans="2:3" ht="15" customHeight="1">
      <c r="B29" s="155"/>
      <c r="C29" s="43" t="s">
        <v>419</v>
      </c>
    </row>
    <row r="30" spans="2:3" ht="15" customHeight="1">
      <c r="B30" s="155"/>
      <c r="C30" s="43" t="s">
        <v>420</v>
      </c>
    </row>
    <row r="31" spans="2:3" ht="15" customHeight="1">
      <c r="B31" s="155"/>
      <c r="C31" s="43" t="s">
        <v>421</v>
      </c>
    </row>
    <row r="32" spans="2:3" ht="15" customHeight="1">
      <c r="B32" s="155"/>
      <c r="C32" s="43" t="s">
        <v>422</v>
      </c>
    </row>
    <row r="33" spans="2:3" ht="15" customHeight="1">
      <c r="B33" s="155"/>
      <c r="C33" s="43" t="s">
        <v>423</v>
      </c>
    </row>
    <row r="34" spans="2:3" ht="15" customHeight="1">
      <c r="B34" s="155"/>
      <c r="C34" s="43" t="s">
        <v>424</v>
      </c>
    </row>
    <row r="35" spans="2:3" ht="15" customHeight="1">
      <c r="B35" s="155"/>
      <c r="C35" s="43" t="s">
        <v>425</v>
      </c>
    </row>
    <row r="36" spans="2:3" ht="15" customHeight="1">
      <c r="B36" s="155"/>
      <c r="C36" s="43" t="s">
        <v>426</v>
      </c>
    </row>
    <row r="37" spans="2:3" ht="15" customHeight="1">
      <c r="B37" s="155"/>
      <c r="C37" s="43" t="s">
        <v>427</v>
      </c>
    </row>
    <row r="38" spans="2:3" ht="15" customHeight="1">
      <c r="B38" s="155"/>
      <c r="C38" s="43" t="s">
        <v>428</v>
      </c>
    </row>
    <row r="39" spans="2:3" ht="15" customHeight="1">
      <c r="B39" s="155"/>
      <c r="C39" s="43" t="s">
        <v>429</v>
      </c>
    </row>
    <row r="40" spans="2:3" ht="15" customHeight="1">
      <c r="B40" s="155"/>
      <c r="C40" s="43" t="s">
        <v>430</v>
      </c>
    </row>
    <row r="41" spans="2:3" ht="15" customHeight="1">
      <c r="B41" s="155"/>
      <c r="C41" s="43" t="s">
        <v>431</v>
      </c>
    </row>
    <row r="42" spans="2:3" ht="15" customHeight="1">
      <c r="B42" s="155"/>
      <c r="C42" s="43" t="s">
        <v>432</v>
      </c>
    </row>
    <row r="43" spans="2:3" ht="15" customHeight="1">
      <c r="B43" s="155"/>
      <c r="C43" s="43" t="s">
        <v>433</v>
      </c>
    </row>
    <row r="44" spans="2:3" ht="15" customHeight="1">
      <c r="B44" s="155"/>
      <c r="C44" s="43" t="s">
        <v>434</v>
      </c>
    </row>
    <row r="45" spans="2:3" ht="15" customHeight="1">
      <c r="B45" s="155"/>
      <c r="C45" s="43" t="s">
        <v>435</v>
      </c>
    </row>
    <row r="46" spans="2:3" ht="15" customHeight="1">
      <c r="B46" s="155"/>
      <c r="C46" s="43" t="s">
        <v>436</v>
      </c>
    </row>
    <row r="47" spans="2:3" ht="15" customHeight="1">
      <c r="B47" s="155"/>
      <c r="C47" s="43" t="s">
        <v>437</v>
      </c>
    </row>
    <row r="48" spans="2:3" ht="15" customHeight="1">
      <c r="B48" s="155"/>
      <c r="C48" s="43" t="s">
        <v>438</v>
      </c>
    </row>
    <row r="49" spans="2:3" ht="15" customHeight="1">
      <c r="B49" s="155"/>
      <c r="C49" s="43" t="s">
        <v>439</v>
      </c>
    </row>
    <row r="50" spans="2:3" ht="15" customHeight="1">
      <c r="B50" s="155"/>
      <c r="C50" s="43" t="s">
        <v>440</v>
      </c>
    </row>
    <row r="51" spans="2:3" ht="15" customHeight="1">
      <c r="B51" s="155"/>
      <c r="C51" s="43" t="s">
        <v>441</v>
      </c>
    </row>
    <row r="52" spans="2:3" ht="15" customHeight="1">
      <c r="B52" s="155"/>
      <c r="C52" s="43" t="s">
        <v>442</v>
      </c>
    </row>
    <row r="53" spans="2:3" ht="15" customHeight="1">
      <c r="B53" s="155"/>
      <c r="C53" s="43" t="s">
        <v>443</v>
      </c>
    </row>
    <row r="54" spans="2:3" ht="15" customHeight="1">
      <c r="B54" s="155"/>
      <c r="C54" s="43" t="s">
        <v>444</v>
      </c>
    </row>
    <row r="55" spans="2:3" ht="15" customHeight="1">
      <c r="B55" s="155"/>
      <c r="C55" s="43" t="s">
        <v>445</v>
      </c>
    </row>
    <row r="56" spans="2:3" ht="15" customHeight="1">
      <c r="B56" s="155"/>
      <c r="C56" s="43" t="s">
        <v>446</v>
      </c>
    </row>
    <row r="57" spans="2:3" ht="15" customHeight="1">
      <c r="B57" s="155"/>
      <c r="C57" s="43" t="s">
        <v>447</v>
      </c>
    </row>
    <row r="58" spans="2:3">
      <c r="B58" s="261"/>
      <c r="C58" s="259" t="s">
        <v>448</v>
      </c>
    </row>
    <row r="59" spans="2:3">
      <c r="B59" s="261"/>
      <c r="C59" s="259" t="s">
        <v>449</v>
      </c>
    </row>
    <row r="60" spans="2:3">
      <c r="B60" s="261"/>
      <c r="C60" s="259" t="s">
        <v>450</v>
      </c>
    </row>
    <row r="61" spans="2:3">
      <c r="B61" s="262"/>
      <c r="C61" s="260" t="s">
        <v>451</v>
      </c>
    </row>
  </sheetData>
  <conditionalFormatting sqref="B3:C57">
    <cfRule type="expression" dxfId="28" priority="4">
      <formula>IF(Labs_IsBlnkRow*Labs_IsBlnkRowNext=1,TRUE,FALSE)</formula>
    </cfRule>
  </conditionalFormatting>
  <conditionalFormatting sqref="C3:C61">
    <cfRule type="duplicateValues" dxfId="27" priority="245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722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200</v>
      </c>
      <c r="B2" s="132" t="s">
        <v>199</v>
      </c>
      <c r="C2" s="133" t="s">
        <v>198</v>
      </c>
      <c r="D2" s="132" t="s">
        <v>110</v>
      </c>
      <c r="E2" s="132" t="s">
        <v>201</v>
      </c>
      <c r="F2" s="134" t="s">
        <v>197</v>
      </c>
      <c r="G2" s="132" t="s">
        <v>196</v>
      </c>
      <c r="H2" s="135" t="s">
        <v>195</v>
      </c>
      <c r="I2" s="144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205</v>
      </c>
      <c r="D3" s="96">
        <v>1</v>
      </c>
      <c r="E3" s="96">
        <v>9</v>
      </c>
      <c r="F3" s="96">
        <v>9</v>
      </c>
      <c r="G3" s="96">
        <v>293220</v>
      </c>
      <c r="H3" s="98">
        <v>8.3435999999999996E-2</v>
      </c>
      <c r="I3" s="99">
        <v>11.199805591816592</v>
      </c>
      <c r="J3" s="257">
        <f>IF(ISNUMBER($I3),(($I3-$I$23)*$I$27)+$I$23,"-     ")</f>
        <v>11.514615978269367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205</v>
      </c>
      <c r="D4" s="103">
        <v>1</v>
      </c>
      <c r="E4" s="103">
        <v>7</v>
      </c>
      <c r="F4" s="103">
        <v>4</v>
      </c>
      <c r="G4" s="103">
        <v>293221</v>
      </c>
      <c r="H4" s="104">
        <v>8.4319000000000005E-2</v>
      </c>
      <c r="I4" s="105">
        <v>11.222316450991942</v>
      </c>
      <c r="J4" s="258">
        <f t="shared" ref="J4:J21" si="0">IF(ISNUMBER($I4),(($I4-$I$23)*$I$27)+$I$23,"-     ")</f>
        <v>11.515818535812986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205</v>
      </c>
      <c r="D5" s="103">
        <v>1</v>
      </c>
      <c r="E5" s="103">
        <v>12</v>
      </c>
      <c r="F5" s="103">
        <v>2</v>
      </c>
      <c r="G5" s="103">
        <v>293222</v>
      </c>
      <c r="H5" s="104">
        <v>8.6744000000000002E-2</v>
      </c>
      <c r="I5" s="105">
        <v>11.631742385180807</v>
      </c>
      <c r="J5" s="258">
        <f t="shared" si="0"/>
        <v>11.537690568411881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205</v>
      </c>
      <c r="D6" s="103">
        <v>1</v>
      </c>
      <c r="E6" s="103">
        <v>5</v>
      </c>
      <c r="F6" s="103">
        <v>11</v>
      </c>
      <c r="G6" s="103">
        <v>293223</v>
      </c>
      <c r="H6" s="104">
        <v>8.5478999999999999E-2</v>
      </c>
      <c r="I6" s="105">
        <v>11.308184128122431</v>
      </c>
      <c r="J6" s="258">
        <f t="shared" si="0"/>
        <v>11.520405691819873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205</v>
      </c>
      <c r="D7" s="103">
        <v>1</v>
      </c>
      <c r="E7" s="103">
        <v>6</v>
      </c>
      <c r="F7" s="103">
        <v>11</v>
      </c>
      <c r="G7" s="103">
        <v>293224</v>
      </c>
      <c r="H7" s="104">
        <v>8.5573999999999997E-2</v>
      </c>
      <c r="I7" s="105">
        <v>11.970054811608723</v>
      </c>
      <c r="J7" s="258">
        <f t="shared" si="0"/>
        <v>11.555763630720701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205</v>
      </c>
      <c r="D8" s="103">
        <v>1</v>
      </c>
      <c r="E8" s="103">
        <v>8</v>
      </c>
      <c r="F8" s="103">
        <v>4</v>
      </c>
      <c r="G8" s="103">
        <v>293225</v>
      </c>
      <c r="H8" s="104">
        <v>8.5846000000000006E-2</v>
      </c>
      <c r="I8" s="105">
        <v>11.890024149913629</v>
      </c>
      <c r="J8" s="258">
        <f t="shared" si="0"/>
        <v>11.551488295195183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205</v>
      </c>
      <c r="D9" s="103">
        <v>1</v>
      </c>
      <c r="E9" s="103">
        <v>18</v>
      </c>
      <c r="F9" s="103">
        <v>5</v>
      </c>
      <c r="G9" s="103">
        <v>293226</v>
      </c>
      <c r="H9" s="104">
        <v>8.5486000000000006E-2</v>
      </c>
      <c r="I9" s="105">
        <v>11.711768044891818</v>
      </c>
      <c r="J9" s="258">
        <f t="shared" si="0"/>
        <v>11.54196563672531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205</v>
      </c>
      <c r="D10" s="103">
        <v>1</v>
      </c>
      <c r="E10" s="103">
        <v>1</v>
      </c>
      <c r="F10" s="103">
        <v>1</v>
      </c>
      <c r="G10" s="103">
        <v>293227</v>
      </c>
      <c r="H10" s="104">
        <v>8.8192000000000006E-2</v>
      </c>
      <c r="I10" s="105">
        <v>11.578772400602526</v>
      </c>
      <c r="J10" s="258">
        <f t="shared" si="0"/>
        <v>11.534860847251803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205</v>
      </c>
      <c r="D11" s="103">
        <v>1</v>
      </c>
      <c r="E11" s="103">
        <v>17</v>
      </c>
      <c r="F11" s="103">
        <v>5</v>
      </c>
      <c r="G11" s="103">
        <v>293228</v>
      </c>
      <c r="H11" s="104">
        <v>8.3948999999999996E-2</v>
      </c>
      <c r="I11" s="105">
        <v>11.308744963552229</v>
      </c>
      <c r="J11" s="258">
        <f t="shared" si="0"/>
        <v>11.520435652332335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205</v>
      </c>
      <c r="D12" s="103">
        <v>1</v>
      </c>
      <c r="E12" s="103">
        <v>16</v>
      </c>
      <c r="F12" s="103">
        <v>12</v>
      </c>
      <c r="G12" s="103">
        <v>293229</v>
      </c>
      <c r="H12" s="104">
        <v>8.5752999999999996E-2</v>
      </c>
      <c r="I12" s="105">
        <v>11.055263839477126</v>
      </c>
      <c r="J12" s="258">
        <f t="shared" si="0"/>
        <v>11.506894381626172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205</v>
      </c>
      <c r="D13" s="103">
        <v>1</v>
      </c>
      <c r="E13" s="103">
        <v>20</v>
      </c>
      <c r="F13" s="103">
        <v>10</v>
      </c>
      <c r="G13" s="103">
        <v>293230</v>
      </c>
      <c r="H13" s="104">
        <v>8.6460999999999996E-2</v>
      </c>
      <c r="I13" s="105">
        <v>11.06450831343723</v>
      </c>
      <c r="J13" s="258">
        <f t="shared" si="0"/>
        <v>11.507388232696488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205</v>
      </c>
      <c r="D14" s="103">
        <v>1</v>
      </c>
      <c r="E14" s="103">
        <v>2</v>
      </c>
      <c r="F14" s="103">
        <v>1</v>
      </c>
      <c r="G14" s="103">
        <v>293231</v>
      </c>
      <c r="H14" s="104">
        <v>8.6095000000000005E-2</v>
      </c>
      <c r="I14" s="105">
        <v>11.378796308782364</v>
      </c>
      <c r="J14" s="258">
        <f t="shared" si="0"/>
        <v>11.524177880604965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205</v>
      </c>
      <c r="D15" s="103">
        <v>1</v>
      </c>
      <c r="E15" s="103">
        <v>3</v>
      </c>
      <c r="F15" s="103">
        <v>6</v>
      </c>
      <c r="G15" s="103">
        <v>293232</v>
      </c>
      <c r="H15" s="104">
        <v>8.3558999999999994E-2</v>
      </c>
      <c r="I15" s="105">
        <v>11.443656738250485</v>
      </c>
      <c r="J15" s="258">
        <f t="shared" si="0"/>
        <v>11.52764280382854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205</v>
      </c>
      <c r="D16" s="103">
        <v>1</v>
      </c>
      <c r="E16" s="103">
        <v>19</v>
      </c>
      <c r="F16" s="103">
        <v>10</v>
      </c>
      <c r="G16" s="103">
        <v>293233</v>
      </c>
      <c r="H16" s="104">
        <v>8.7149000000000004E-2</v>
      </c>
      <c r="I16" s="105">
        <v>11.612160093946004</v>
      </c>
      <c r="J16" s="258">
        <f t="shared" si="0"/>
        <v>11.536644458538316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205</v>
      </c>
      <c r="D17" s="103">
        <v>1</v>
      </c>
      <c r="E17" s="103">
        <v>4</v>
      </c>
      <c r="F17" s="103">
        <v>6</v>
      </c>
      <c r="G17" s="103">
        <v>293234</v>
      </c>
      <c r="H17" s="104">
        <v>8.5887000000000005E-2</v>
      </c>
      <c r="I17" s="105">
        <v>12.049357215828378</v>
      </c>
      <c r="J17" s="258">
        <f t="shared" si="0"/>
        <v>11.560000061843951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205</v>
      </c>
      <c r="D18" s="103">
        <v>1</v>
      </c>
      <c r="E18" s="103">
        <v>13</v>
      </c>
      <c r="F18" s="103">
        <v>7</v>
      </c>
      <c r="G18" s="103">
        <v>293235</v>
      </c>
      <c r="H18" s="104">
        <v>8.2830000000000001E-2</v>
      </c>
      <c r="I18" s="105">
        <v>11.798485385610268</v>
      </c>
      <c r="J18" s="258">
        <f t="shared" si="0"/>
        <v>11.546598182797021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205</v>
      </c>
      <c r="D19" s="103">
        <v>1</v>
      </c>
      <c r="E19" s="103">
        <v>10</v>
      </c>
      <c r="F19" s="103">
        <v>9</v>
      </c>
      <c r="G19" s="103">
        <v>293236</v>
      </c>
      <c r="H19" s="104">
        <v>8.7328000000000003E-2</v>
      </c>
      <c r="I19" s="105">
        <v>11.658621978676836</v>
      </c>
      <c r="J19" s="258">
        <f t="shared" si="0"/>
        <v>11.539126509069511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205</v>
      </c>
      <c r="D20" s="103">
        <v>1</v>
      </c>
      <c r="E20" s="103">
        <v>15</v>
      </c>
      <c r="F20" s="103">
        <v>12</v>
      </c>
      <c r="G20" s="103">
        <v>293237</v>
      </c>
      <c r="H20" s="104">
        <v>8.6820999999999995E-2</v>
      </c>
      <c r="I20" s="105">
        <v>11.489122250111048</v>
      </c>
      <c r="J20" s="258">
        <f t="shared" si="0"/>
        <v>11.530071626906174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205</v>
      </c>
      <c r="D21" s="103">
        <v>1</v>
      </c>
      <c r="E21" s="103">
        <v>11</v>
      </c>
      <c r="F21" s="103">
        <v>2</v>
      </c>
      <c r="G21" s="103">
        <v>293238</v>
      </c>
      <c r="H21" s="104">
        <v>8.5633000000000001E-2</v>
      </c>
      <c r="I21" s="105">
        <v>11.638858276580553</v>
      </c>
      <c r="J21" s="258">
        <f t="shared" si="0"/>
        <v>11.53807070800654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205</v>
      </c>
      <c r="D22" s="103">
        <v>1</v>
      </c>
      <c r="E22" s="103">
        <v>14</v>
      </c>
      <c r="F22" s="103">
        <v>7</v>
      </c>
      <c r="G22" s="103">
        <v>293239</v>
      </c>
      <c r="H22" s="104">
        <v>8.5754999999999998E-2</v>
      </c>
      <c r="I22" s="105">
        <v>11.637409677134</v>
      </c>
      <c r="J22" s="258">
        <f>IF(ISNUMBER($I22),(($I22-$I$23)*$I$27)+$I$23,"-     ")</f>
        <v>11.537993322057893</v>
      </c>
      <c r="K22" s="106"/>
      <c r="L22" s="106"/>
      <c r="M22" s="106"/>
      <c r="N22" s="107"/>
    </row>
    <row r="23" spans="1:14" ht="18" customHeight="1">
      <c r="A23" s="140" t="s">
        <v>194</v>
      </c>
      <c r="B23" s="124"/>
      <c r="C23" s="125"/>
      <c r="D23" s="124"/>
      <c r="E23" s="124"/>
      <c r="F23" s="126"/>
      <c r="G23" s="124"/>
      <c r="H23" s="127">
        <f>AVERAGE(H$3:H$22)</f>
        <v>8.5614800000000005E-2</v>
      </c>
      <c r="I23" s="108">
        <f>AVERAGE(I$3:I$22)</f>
        <v>11.532382650225751</v>
      </c>
      <c r="J23" s="109">
        <f>AVERAGE(J$3:J$22)</f>
        <v>11.532382650225752</v>
      </c>
      <c r="K23" s="125"/>
      <c r="L23" s="125"/>
      <c r="M23" s="125"/>
      <c r="N23" s="128"/>
    </row>
    <row r="24" spans="1:14" ht="18" customHeight="1">
      <c r="A24" s="141" t="s">
        <v>193</v>
      </c>
      <c r="B24" s="123"/>
      <c r="C24" s="122"/>
      <c r="D24" s="123"/>
      <c r="E24" s="123"/>
      <c r="F24" s="123"/>
      <c r="G24" s="123"/>
      <c r="H24" s="129"/>
      <c r="I24" s="110">
        <f>MEDIAN(I$3:I$22)</f>
        <v>11.595466247274265</v>
      </c>
      <c r="J24" s="111">
        <f>MEDIAN(J$3:J$22)</f>
        <v>11.535752652895059</v>
      </c>
      <c r="K24" s="122"/>
      <c r="L24" s="122"/>
      <c r="M24" s="122"/>
      <c r="N24" s="130"/>
    </row>
    <row r="25" spans="1:14" ht="18" customHeight="1">
      <c r="A25" s="141" t="s">
        <v>192</v>
      </c>
      <c r="B25" s="123"/>
      <c r="C25" s="122"/>
      <c r="D25" s="123"/>
      <c r="E25" s="123"/>
      <c r="F25" s="123"/>
      <c r="G25" s="123"/>
      <c r="H25" s="129"/>
      <c r="I25" s="110">
        <f>STDEV(I$3:I$22)</f>
        <v>0.28407915580637161</v>
      </c>
      <c r="J25" s="111">
        <f>STDEV(J$3:J$22)</f>
        <v>1.5175854868043365E-2</v>
      </c>
      <c r="K25" s="122"/>
      <c r="L25" s="122"/>
      <c r="M25" s="122"/>
      <c r="N25" s="130"/>
    </row>
    <row r="26" spans="1:14" ht="18" customHeight="1" thickBot="1">
      <c r="A26" s="141" t="s">
        <v>191</v>
      </c>
      <c r="B26" s="123"/>
      <c r="C26" s="122"/>
      <c r="D26" s="123"/>
      <c r="E26" s="123"/>
      <c r="F26" s="123"/>
      <c r="G26" s="123"/>
      <c r="H26" s="129"/>
      <c r="I26" s="112">
        <f>I25/I23</f>
        <v>2.4633171168735948E-2</v>
      </c>
      <c r="J26" s="113">
        <f>J25/J23</f>
        <v>1.3159340379454276E-3</v>
      </c>
      <c r="K26" s="122"/>
      <c r="L26" s="122"/>
      <c r="M26" s="122"/>
      <c r="N26" s="130"/>
    </row>
    <row r="27" spans="1:14" ht="18" customHeight="1" thickBot="1">
      <c r="A27" s="142" t="s">
        <v>190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5.3421219254774284E-2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189</v>
      </c>
      <c r="B30" s="121" t="s">
        <v>202</v>
      </c>
      <c r="H30" s="119"/>
    </row>
    <row r="31" spans="1:14" ht="18" customHeight="1">
      <c r="A31" s="91" t="s">
        <v>188</v>
      </c>
      <c r="C31" s="123">
        <v>30</v>
      </c>
      <c r="D31" s="122" t="s">
        <v>187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2025-11-07 16:30.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022C-9036-4296-9CA6-25BAD1FD57C9}">
  <sheetPr codeName="Sheet6"/>
  <dimension ref="A1:BN101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36" width="11.140625" style="2" bestFit="1" customWidth="1"/>
    <col min="37" max="42" width="11.28515625" style="2" bestFit="1" customWidth="1"/>
    <col min="4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524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7" t="s">
        <v>227</v>
      </c>
      <c r="AI2" s="17" t="s">
        <v>227</v>
      </c>
      <c r="AJ2" s="17" t="s">
        <v>227</v>
      </c>
      <c r="AK2" s="17" t="s">
        <v>227</v>
      </c>
      <c r="AL2" s="17" t="s">
        <v>227</v>
      </c>
      <c r="AM2" s="17" t="s">
        <v>227</v>
      </c>
      <c r="AN2" s="17" t="s">
        <v>227</v>
      </c>
      <c r="AO2" s="17" t="s">
        <v>227</v>
      </c>
      <c r="AP2" s="17" t="s">
        <v>227</v>
      </c>
      <c r="AQ2" s="151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8" t="s">
        <v>229</v>
      </c>
      <c r="E3" s="149" t="s">
        <v>230</v>
      </c>
      <c r="F3" s="150" t="s">
        <v>231</v>
      </c>
      <c r="G3" s="150" t="s">
        <v>232</v>
      </c>
      <c r="H3" s="150" t="s">
        <v>233</v>
      </c>
      <c r="I3" s="150" t="s">
        <v>234</v>
      </c>
      <c r="J3" s="150" t="s">
        <v>235</v>
      </c>
      <c r="K3" s="150" t="s">
        <v>236</v>
      </c>
      <c r="L3" s="150" t="s">
        <v>237</v>
      </c>
      <c r="M3" s="150" t="s">
        <v>238</v>
      </c>
      <c r="N3" s="150" t="s">
        <v>239</v>
      </c>
      <c r="O3" s="150" t="s">
        <v>240</v>
      </c>
      <c r="P3" s="150" t="s">
        <v>241</v>
      </c>
      <c r="Q3" s="150" t="s">
        <v>242</v>
      </c>
      <c r="R3" s="150" t="s">
        <v>243</v>
      </c>
      <c r="S3" s="150" t="s">
        <v>244</v>
      </c>
      <c r="T3" s="150" t="s">
        <v>245</v>
      </c>
      <c r="U3" s="150" t="s">
        <v>246</v>
      </c>
      <c r="V3" s="150" t="s">
        <v>247</v>
      </c>
      <c r="W3" s="150" t="s">
        <v>248</v>
      </c>
      <c r="X3" s="150" t="s">
        <v>249</v>
      </c>
      <c r="Y3" s="150" t="s">
        <v>250</v>
      </c>
      <c r="Z3" s="150" t="s">
        <v>251</v>
      </c>
      <c r="AA3" s="150" t="s">
        <v>252</v>
      </c>
      <c r="AB3" s="150" t="s">
        <v>253</v>
      </c>
      <c r="AC3" s="150" t="s">
        <v>254</v>
      </c>
      <c r="AD3" s="150" t="s">
        <v>255</v>
      </c>
      <c r="AE3" s="150" t="s">
        <v>256</v>
      </c>
      <c r="AF3" s="150" t="s">
        <v>257</v>
      </c>
      <c r="AG3" s="150" t="s">
        <v>258</v>
      </c>
      <c r="AH3" s="150" t="s">
        <v>259</v>
      </c>
      <c r="AI3" s="150" t="s">
        <v>260</v>
      </c>
      <c r="AJ3" s="150" t="s">
        <v>261</v>
      </c>
      <c r="AK3" s="150" t="s">
        <v>262</v>
      </c>
      <c r="AL3" s="150" t="s">
        <v>263</v>
      </c>
      <c r="AM3" s="150" t="s">
        <v>264</v>
      </c>
      <c r="AN3" s="150" t="s">
        <v>265</v>
      </c>
      <c r="AO3" s="150" t="s">
        <v>266</v>
      </c>
      <c r="AP3" s="150" t="s">
        <v>267</v>
      </c>
      <c r="AQ3" s="151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268</v>
      </c>
      <c r="F4" s="11" t="s">
        <v>269</v>
      </c>
      <c r="G4" s="11" t="s">
        <v>270</v>
      </c>
      <c r="H4" s="11" t="s">
        <v>270</v>
      </c>
      <c r="I4" s="11" t="s">
        <v>270</v>
      </c>
      <c r="J4" s="11" t="s">
        <v>269</v>
      </c>
      <c r="K4" s="11" t="s">
        <v>268</v>
      </c>
      <c r="L4" s="11" t="s">
        <v>270</v>
      </c>
      <c r="M4" s="11" t="s">
        <v>270</v>
      </c>
      <c r="N4" s="11" t="s">
        <v>270</v>
      </c>
      <c r="O4" s="11" t="s">
        <v>270</v>
      </c>
      <c r="P4" s="11" t="s">
        <v>270</v>
      </c>
      <c r="Q4" s="11" t="s">
        <v>270</v>
      </c>
      <c r="R4" s="11" t="s">
        <v>270</v>
      </c>
      <c r="S4" s="11" t="s">
        <v>268</v>
      </c>
      <c r="T4" s="11" t="s">
        <v>270</v>
      </c>
      <c r="U4" s="11" t="s">
        <v>268</v>
      </c>
      <c r="V4" s="11" t="s">
        <v>268</v>
      </c>
      <c r="W4" s="11" t="s">
        <v>268</v>
      </c>
      <c r="X4" s="11" t="s">
        <v>270</v>
      </c>
      <c r="Y4" s="11" t="s">
        <v>268</v>
      </c>
      <c r="Z4" s="11" t="s">
        <v>270</v>
      </c>
      <c r="AA4" s="11" t="s">
        <v>270</v>
      </c>
      <c r="AB4" s="11" t="s">
        <v>268</v>
      </c>
      <c r="AC4" s="11" t="s">
        <v>268</v>
      </c>
      <c r="AD4" s="11" t="s">
        <v>270</v>
      </c>
      <c r="AE4" s="11" t="s">
        <v>269</v>
      </c>
      <c r="AF4" s="11" t="s">
        <v>269</v>
      </c>
      <c r="AG4" s="11" t="s">
        <v>270</v>
      </c>
      <c r="AH4" s="11" t="s">
        <v>268</v>
      </c>
      <c r="AI4" s="11" t="s">
        <v>268</v>
      </c>
      <c r="AJ4" s="11" t="s">
        <v>270</v>
      </c>
      <c r="AK4" s="11" t="s">
        <v>268</v>
      </c>
      <c r="AL4" s="11" t="s">
        <v>270</v>
      </c>
      <c r="AM4" s="11" t="s">
        <v>270</v>
      </c>
      <c r="AN4" s="11" t="s">
        <v>269</v>
      </c>
      <c r="AO4" s="11" t="s">
        <v>269</v>
      </c>
      <c r="AP4" s="11" t="s">
        <v>270</v>
      </c>
      <c r="AQ4" s="151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115</v>
      </c>
      <c r="F5" s="26" t="s">
        <v>115</v>
      </c>
      <c r="G5" s="26" t="s">
        <v>115</v>
      </c>
      <c r="H5" s="26" t="s">
        <v>115</v>
      </c>
      <c r="I5" s="26" t="s">
        <v>115</v>
      </c>
      <c r="J5" s="26" t="s">
        <v>115</v>
      </c>
      <c r="K5" s="26" t="s">
        <v>115</v>
      </c>
      <c r="L5" s="26" t="s">
        <v>272</v>
      </c>
      <c r="M5" s="26" t="s">
        <v>115</v>
      </c>
      <c r="N5" s="26" t="s">
        <v>115</v>
      </c>
      <c r="O5" s="26" t="s">
        <v>115</v>
      </c>
      <c r="P5" s="26" t="s">
        <v>115</v>
      </c>
      <c r="Q5" s="26" t="s">
        <v>115</v>
      </c>
      <c r="R5" s="26" t="s">
        <v>273</v>
      </c>
      <c r="S5" s="26" t="s">
        <v>115</v>
      </c>
      <c r="T5" s="26" t="s">
        <v>272</v>
      </c>
      <c r="U5" s="26" t="s">
        <v>115</v>
      </c>
      <c r="V5" s="26" t="s">
        <v>115</v>
      </c>
      <c r="W5" s="26" t="s">
        <v>115</v>
      </c>
      <c r="X5" s="26" t="s">
        <v>116</v>
      </c>
      <c r="Y5" s="26" t="s">
        <v>115</v>
      </c>
      <c r="Z5" s="26" t="s">
        <v>115</v>
      </c>
      <c r="AA5" s="26" t="s">
        <v>115</v>
      </c>
      <c r="AB5" s="26" t="s">
        <v>115</v>
      </c>
      <c r="AC5" s="26" t="s">
        <v>273</v>
      </c>
      <c r="AD5" s="26" t="s">
        <v>115</v>
      </c>
      <c r="AE5" s="26" t="s">
        <v>115</v>
      </c>
      <c r="AF5" s="26" t="s">
        <v>115</v>
      </c>
      <c r="AG5" s="26" t="s">
        <v>115</v>
      </c>
      <c r="AH5" s="26" t="s">
        <v>115</v>
      </c>
      <c r="AI5" s="26" t="s">
        <v>115</v>
      </c>
      <c r="AJ5" s="26" t="s">
        <v>115</v>
      </c>
      <c r="AK5" s="26" t="s">
        <v>115</v>
      </c>
      <c r="AL5" s="26" t="s">
        <v>115</v>
      </c>
      <c r="AM5" s="26" t="s">
        <v>115</v>
      </c>
      <c r="AN5" s="26" t="s">
        <v>116</v>
      </c>
      <c r="AO5" s="26" t="s">
        <v>116</v>
      </c>
      <c r="AP5" s="26" t="s">
        <v>273</v>
      </c>
      <c r="AQ5" s="151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11.578772400602526</v>
      </c>
      <c r="E6" s="22">
        <v>10.8</v>
      </c>
      <c r="F6" s="22">
        <v>11.4</v>
      </c>
      <c r="G6" s="22">
        <v>11.093</v>
      </c>
      <c r="H6" s="22">
        <v>11.01</v>
      </c>
      <c r="I6" s="22">
        <v>11.335278426142049</v>
      </c>
      <c r="J6" s="22">
        <v>11</v>
      </c>
      <c r="K6" s="22">
        <v>10.89</v>
      </c>
      <c r="L6" s="22">
        <v>11.21</v>
      </c>
      <c r="M6" s="22">
        <v>11</v>
      </c>
      <c r="N6" s="22">
        <v>10.8</v>
      </c>
      <c r="O6" s="22">
        <v>11.05</v>
      </c>
      <c r="P6" s="22">
        <v>11.7</v>
      </c>
      <c r="Q6" s="22">
        <v>10.55</v>
      </c>
      <c r="R6" s="22">
        <v>10.350000000000001</v>
      </c>
      <c r="S6" s="22">
        <v>10.8</v>
      </c>
      <c r="T6" s="22">
        <v>11.8</v>
      </c>
      <c r="U6" s="22">
        <v>11.145</v>
      </c>
      <c r="V6" s="22">
        <v>10.199999999999999</v>
      </c>
      <c r="W6" s="22">
        <v>10.28</v>
      </c>
      <c r="X6" s="22">
        <v>11</v>
      </c>
      <c r="Y6" s="22">
        <v>11.13</v>
      </c>
      <c r="Z6" s="22">
        <v>11.299999999999999</v>
      </c>
      <c r="AA6" s="22">
        <v>10.772</v>
      </c>
      <c r="AB6" s="22">
        <v>11</v>
      </c>
      <c r="AC6" s="22">
        <v>11.1</v>
      </c>
      <c r="AD6" s="22">
        <v>10.173999999999999</v>
      </c>
      <c r="AE6" s="145">
        <v>9.44</v>
      </c>
      <c r="AF6" s="22">
        <v>10.42</v>
      </c>
      <c r="AG6" s="22">
        <v>11.057130220422605</v>
      </c>
      <c r="AH6" s="22">
        <v>11.3</v>
      </c>
      <c r="AI6" s="22">
        <v>11</v>
      </c>
      <c r="AJ6" s="22" t="s">
        <v>274</v>
      </c>
      <c r="AK6" s="22">
        <v>11.31</v>
      </c>
      <c r="AL6" s="22">
        <v>10.922896291509678</v>
      </c>
      <c r="AM6" s="22">
        <v>10.1</v>
      </c>
      <c r="AN6" s="22">
        <v>10.205</v>
      </c>
      <c r="AO6" s="22">
        <v>10.971</v>
      </c>
      <c r="AP6" s="22">
        <v>10.62</v>
      </c>
      <c r="AQ6" s="151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11.378796308782364</v>
      </c>
      <c r="E7" s="11">
        <v>10.5</v>
      </c>
      <c r="F7" s="11">
        <v>11.53</v>
      </c>
      <c r="G7" s="11">
        <v>11.440000000000001</v>
      </c>
      <c r="H7" s="11">
        <v>11.05</v>
      </c>
      <c r="I7" s="11">
        <v>11.173326673326672</v>
      </c>
      <c r="J7" s="11">
        <v>11.1</v>
      </c>
      <c r="K7" s="11">
        <v>11.12</v>
      </c>
      <c r="L7" s="11">
        <v>11.23</v>
      </c>
      <c r="M7" s="11">
        <v>11.15</v>
      </c>
      <c r="N7" s="11">
        <v>10.65</v>
      </c>
      <c r="O7" s="11">
        <v>11.15</v>
      </c>
      <c r="P7" s="11">
        <v>11.4</v>
      </c>
      <c r="Q7" s="11">
        <v>10.75</v>
      </c>
      <c r="R7" s="11">
        <v>9.9499999999999993</v>
      </c>
      <c r="S7" s="11">
        <v>11.1</v>
      </c>
      <c r="T7" s="11">
        <v>11.2</v>
      </c>
      <c r="U7" s="11">
        <v>10.875999999999999</v>
      </c>
      <c r="V7" s="11">
        <v>10.8</v>
      </c>
      <c r="W7" s="11">
        <v>9.75</v>
      </c>
      <c r="X7" s="11">
        <v>11</v>
      </c>
      <c r="Y7" s="11">
        <v>11.14</v>
      </c>
      <c r="Z7" s="146">
        <v>11.8</v>
      </c>
      <c r="AA7" s="11">
        <v>10.673999999999999</v>
      </c>
      <c r="AB7" s="11">
        <v>11</v>
      </c>
      <c r="AC7" s="11">
        <v>10.5</v>
      </c>
      <c r="AD7" s="11">
        <v>10.180999999999999</v>
      </c>
      <c r="AE7" s="147">
        <v>8.7299999999999986</v>
      </c>
      <c r="AF7" s="11">
        <v>10.39</v>
      </c>
      <c r="AG7" s="11">
        <v>11.159987245728862</v>
      </c>
      <c r="AH7" s="11">
        <v>11.9</v>
      </c>
      <c r="AI7" s="11">
        <v>11</v>
      </c>
      <c r="AJ7" s="11" t="s">
        <v>274</v>
      </c>
      <c r="AK7" s="11">
        <v>10.98</v>
      </c>
      <c r="AL7" s="11">
        <v>10.94402003609593</v>
      </c>
      <c r="AM7" s="11">
        <v>10.7</v>
      </c>
      <c r="AN7" s="11">
        <v>10.496</v>
      </c>
      <c r="AO7" s="11">
        <v>11.044</v>
      </c>
      <c r="AP7" s="11">
        <v>10.3</v>
      </c>
      <c r="AQ7" s="151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11.443656738250485</v>
      </c>
      <c r="E8" s="11">
        <v>10.6</v>
      </c>
      <c r="F8" s="11">
        <v>11.23</v>
      </c>
      <c r="G8" s="11">
        <v>11.525</v>
      </c>
      <c r="H8" s="11">
        <v>11.06</v>
      </c>
      <c r="I8" s="11">
        <v>10.372542485838053</v>
      </c>
      <c r="J8" s="11">
        <v>11.5</v>
      </c>
      <c r="K8" s="11">
        <v>11.05</v>
      </c>
      <c r="L8" s="11">
        <v>11.26</v>
      </c>
      <c r="M8" s="11">
        <v>11.15</v>
      </c>
      <c r="N8" s="11">
        <v>10.75</v>
      </c>
      <c r="O8" s="11">
        <v>11.1</v>
      </c>
      <c r="P8" s="11">
        <v>11.45</v>
      </c>
      <c r="Q8" s="11">
        <v>10.6</v>
      </c>
      <c r="R8" s="11">
        <v>10.11</v>
      </c>
      <c r="S8" s="11">
        <v>11.3</v>
      </c>
      <c r="T8" s="11">
        <v>11.3</v>
      </c>
      <c r="U8" s="11">
        <v>10.478</v>
      </c>
      <c r="V8" s="146">
        <v>9.6</v>
      </c>
      <c r="W8" s="11">
        <v>10.029999999999999</v>
      </c>
      <c r="X8" s="11">
        <v>11.2</v>
      </c>
      <c r="Y8" s="11">
        <v>11.29</v>
      </c>
      <c r="Z8" s="11">
        <v>11.15</v>
      </c>
      <c r="AA8" s="11">
        <v>10.614000000000001</v>
      </c>
      <c r="AB8" s="11">
        <v>10.9</v>
      </c>
      <c r="AC8" s="11">
        <v>10.9</v>
      </c>
      <c r="AD8" s="11">
        <v>10.17</v>
      </c>
      <c r="AE8" s="147">
        <v>9.66</v>
      </c>
      <c r="AF8" s="11">
        <v>11.19</v>
      </c>
      <c r="AG8" s="11">
        <v>11.02284454532052</v>
      </c>
      <c r="AH8" s="11">
        <v>11.5</v>
      </c>
      <c r="AI8" s="11">
        <v>11</v>
      </c>
      <c r="AJ8" s="11" t="s">
        <v>274</v>
      </c>
      <c r="AK8" s="11">
        <v>11.11</v>
      </c>
      <c r="AL8" s="11">
        <v>11.121651524662148</v>
      </c>
      <c r="AM8" s="11">
        <v>10.3</v>
      </c>
      <c r="AN8" s="11">
        <v>10.429</v>
      </c>
      <c r="AO8" s="11">
        <v>10.763</v>
      </c>
      <c r="AP8" s="11">
        <v>10.31</v>
      </c>
      <c r="AQ8" s="151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12.049357215828378</v>
      </c>
      <c r="E9" s="11">
        <v>10.8</v>
      </c>
      <c r="F9" s="11">
        <v>11.07</v>
      </c>
      <c r="G9" s="11">
        <v>11.305999999999999</v>
      </c>
      <c r="H9" s="11">
        <v>11.09</v>
      </c>
      <c r="I9" s="11">
        <v>10.428023992002668</v>
      </c>
      <c r="J9" s="11">
        <v>11.399999999999999</v>
      </c>
      <c r="K9" s="11">
        <v>11.43</v>
      </c>
      <c r="L9" s="11">
        <v>11.15</v>
      </c>
      <c r="M9" s="11">
        <v>11.05</v>
      </c>
      <c r="N9" s="11">
        <v>10.65</v>
      </c>
      <c r="O9" s="11">
        <v>11.15</v>
      </c>
      <c r="P9" s="11">
        <v>11.35</v>
      </c>
      <c r="Q9" s="11">
        <v>10.15</v>
      </c>
      <c r="R9" s="11">
        <v>10.57</v>
      </c>
      <c r="S9" s="11">
        <v>11.2</v>
      </c>
      <c r="T9" s="11">
        <v>11</v>
      </c>
      <c r="U9" s="11">
        <v>11.297000000000001</v>
      </c>
      <c r="V9" s="11">
        <v>10.6</v>
      </c>
      <c r="W9" s="11">
        <v>9.73</v>
      </c>
      <c r="X9" s="11">
        <v>10.9</v>
      </c>
      <c r="Y9" s="11">
        <v>11</v>
      </c>
      <c r="Z9" s="11">
        <v>11.15</v>
      </c>
      <c r="AA9" s="11">
        <v>10.71</v>
      </c>
      <c r="AB9" s="11">
        <v>10.9</v>
      </c>
      <c r="AC9" s="11">
        <v>10.7</v>
      </c>
      <c r="AD9" s="11">
        <v>10.289</v>
      </c>
      <c r="AE9" s="147">
        <v>9.9499999999999993</v>
      </c>
      <c r="AF9" s="11">
        <v>10.73</v>
      </c>
      <c r="AG9" s="11">
        <v>11.125701570626777</v>
      </c>
      <c r="AH9" s="11">
        <v>10.9</v>
      </c>
      <c r="AI9" s="11">
        <v>10.9</v>
      </c>
      <c r="AJ9" s="11" t="s">
        <v>274</v>
      </c>
      <c r="AK9" s="11">
        <v>10.94</v>
      </c>
      <c r="AL9" s="11">
        <v>11.05706455176534</v>
      </c>
      <c r="AM9" s="11">
        <v>10.7</v>
      </c>
      <c r="AN9" s="11">
        <v>10.446</v>
      </c>
      <c r="AO9" s="11">
        <v>10.755000000000001</v>
      </c>
      <c r="AP9" s="11">
        <v>10.63</v>
      </c>
      <c r="AQ9" s="151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10.901315478401848</v>
      </c>
      <c r="BN9" s="28"/>
    </row>
    <row r="10" spans="1:66">
      <c r="A10" s="30"/>
      <c r="B10" s="19">
        <v>1</v>
      </c>
      <c r="C10" s="9">
        <v>5</v>
      </c>
      <c r="D10" s="10">
        <v>11.308184128122431</v>
      </c>
      <c r="E10" s="11">
        <v>10.6</v>
      </c>
      <c r="F10" s="11">
        <v>11.09</v>
      </c>
      <c r="G10" s="11">
        <v>11.280000000000001</v>
      </c>
      <c r="H10" s="11">
        <v>11</v>
      </c>
      <c r="I10" s="11">
        <v>10.923782521681122</v>
      </c>
      <c r="J10" s="11">
        <v>11.5</v>
      </c>
      <c r="K10" s="11">
        <v>11.88</v>
      </c>
      <c r="L10" s="11">
        <v>11.25</v>
      </c>
      <c r="M10" s="11">
        <v>11</v>
      </c>
      <c r="N10" s="11">
        <v>10.85</v>
      </c>
      <c r="O10" s="11">
        <v>11.1</v>
      </c>
      <c r="P10" s="11">
        <v>11.3</v>
      </c>
      <c r="Q10" s="11">
        <v>10.8</v>
      </c>
      <c r="R10" s="11">
        <v>10.16</v>
      </c>
      <c r="S10" s="11">
        <v>11.1</v>
      </c>
      <c r="T10" s="11">
        <v>11.3</v>
      </c>
      <c r="U10" s="11">
        <v>10.961</v>
      </c>
      <c r="V10" s="11">
        <v>10.3</v>
      </c>
      <c r="W10" s="11">
        <v>10.029999999999999</v>
      </c>
      <c r="X10" s="11">
        <v>11.1</v>
      </c>
      <c r="Y10" s="11">
        <v>10.89</v>
      </c>
      <c r="Z10" s="11">
        <v>11.399999999999999</v>
      </c>
      <c r="AA10" s="11">
        <v>10.868</v>
      </c>
      <c r="AB10" s="11">
        <v>11.2</v>
      </c>
      <c r="AC10" s="11">
        <v>10.3</v>
      </c>
      <c r="AD10" s="11">
        <v>10.37</v>
      </c>
      <c r="AE10" s="147">
        <v>9.92</v>
      </c>
      <c r="AF10" s="11">
        <v>10.82</v>
      </c>
      <c r="AG10" s="11">
        <v>11.039987382871562</v>
      </c>
      <c r="AH10" s="11">
        <v>11.15</v>
      </c>
      <c r="AI10" s="11">
        <v>10.9</v>
      </c>
      <c r="AJ10" s="11" t="s">
        <v>274</v>
      </c>
      <c r="AK10" s="11">
        <v>11.13</v>
      </c>
      <c r="AL10" s="11">
        <v>11.086323785826641</v>
      </c>
      <c r="AM10" s="11">
        <v>10.7</v>
      </c>
      <c r="AN10" s="11">
        <v>10.381</v>
      </c>
      <c r="AO10" s="11">
        <v>10.849</v>
      </c>
      <c r="AP10" s="11">
        <v>10.94</v>
      </c>
      <c r="AQ10" s="151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11.970054811608723</v>
      </c>
      <c r="E11" s="11">
        <v>10.8</v>
      </c>
      <c r="F11" s="11">
        <v>10.97</v>
      </c>
      <c r="G11" s="11">
        <v>11.391</v>
      </c>
      <c r="H11" s="11">
        <v>11.08</v>
      </c>
      <c r="I11" s="11">
        <v>10.858880373208931</v>
      </c>
      <c r="J11" s="11">
        <v>11.3</v>
      </c>
      <c r="K11" s="11">
        <v>11.29</v>
      </c>
      <c r="L11" s="11">
        <v>11.11</v>
      </c>
      <c r="M11" s="11">
        <v>11</v>
      </c>
      <c r="N11" s="11">
        <v>10.65</v>
      </c>
      <c r="O11" s="11">
        <v>11.05</v>
      </c>
      <c r="P11" s="11">
        <v>11.25</v>
      </c>
      <c r="Q11" s="11">
        <v>10.85</v>
      </c>
      <c r="R11" s="11">
        <v>10.77</v>
      </c>
      <c r="S11" s="11">
        <v>11.2</v>
      </c>
      <c r="T11" s="11">
        <v>11.5</v>
      </c>
      <c r="U11" s="11">
        <v>11.207000000000001</v>
      </c>
      <c r="V11" s="11">
        <v>10.1</v>
      </c>
      <c r="W11" s="11">
        <v>10.19</v>
      </c>
      <c r="X11" s="11">
        <v>11.1</v>
      </c>
      <c r="Y11" s="11">
        <v>11.15</v>
      </c>
      <c r="Z11" s="11">
        <v>11.100000000000001</v>
      </c>
      <c r="AA11" s="11">
        <v>10.625</v>
      </c>
      <c r="AB11" s="146">
        <v>10.3</v>
      </c>
      <c r="AC11" s="11">
        <v>10.1</v>
      </c>
      <c r="AD11" s="11">
        <v>10.31</v>
      </c>
      <c r="AE11" s="147">
        <v>7.96</v>
      </c>
      <c r="AF11" s="11">
        <v>10.27</v>
      </c>
      <c r="AG11" s="11">
        <v>11.005701707769477</v>
      </c>
      <c r="AH11" s="11">
        <v>10.1</v>
      </c>
      <c r="AI11" s="11">
        <v>10.9</v>
      </c>
      <c r="AJ11" s="11" t="s">
        <v>274</v>
      </c>
      <c r="AK11" s="11">
        <v>11.16</v>
      </c>
      <c r="AL11" s="11">
        <v>11.202</v>
      </c>
      <c r="AM11" s="11">
        <v>11.5</v>
      </c>
      <c r="AN11" s="11">
        <v>10.683999999999999</v>
      </c>
      <c r="AO11" s="11">
        <v>10.898</v>
      </c>
      <c r="AP11" s="11">
        <v>10.63</v>
      </c>
      <c r="AQ11" s="151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11.222316450991942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51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11.890024149913629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51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11.199805591816592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51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11.658621978676836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51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11.638858276580553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51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11.631742385180807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51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11.798485385610268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51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11.637409677134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51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11.489122250111048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51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11.055263839477126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51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11.308744963552229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51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11.711768044891818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51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11.612160093946004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51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11.06450831343723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51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11.532382650225751</v>
      </c>
      <c r="E26" s="23">
        <v>10.683333333333335</v>
      </c>
      <c r="F26" s="23">
        <v>11.214999999999998</v>
      </c>
      <c r="G26" s="23">
        <v>11.339166666666666</v>
      </c>
      <c r="H26" s="23">
        <v>11.048333333333334</v>
      </c>
      <c r="I26" s="23">
        <v>10.848639078699916</v>
      </c>
      <c r="J26" s="23">
        <v>11.299999999999999</v>
      </c>
      <c r="K26" s="23">
        <v>11.276666666666666</v>
      </c>
      <c r="L26" s="23">
        <v>11.201666666666668</v>
      </c>
      <c r="M26" s="23">
        <v>11.058333333333332</v>
      </c>
      <c r="N26" s="23">
        <v>10.725000000000001</v>
      </c>
      <c r="O26" s="23">
        <v>11.100000000000001</v>
      </c>
      <c r="P26" s="23">
        <v>11.408333333333333</v>
      </c>
      <c r="Q26" s="23">
        <v>10.616666666666665</v>
      </c>
      <c r="R26" s="23">
        <v>10.318333333333333</v>
      </c>
      <c r="S26" s="23">
        <v>11.116666666666667</v>
      </c>
      <c r="T26" s="23">
        <v>11.35</v>
      </c>
      <c r="U26" s="23">
        <v>10.994</v>
      </c>
      <c r="V26" s="23">
        <v>10.266666666666667</v>
      </c>
      <c r="W26" s="23">
        <v>10.001666666666667</v>
      </c>
      <c r="X26" s="23">
        <v>11.049999999999999</v>
      </c>
      <c r="Y26" s="23">
        <v>11.100000000000001</v>
      </c>
      <c r="Z26" s="23">
        <v>11.316666666666668</v>
      </c>
      <c r="AA26" s="23">
        <v>10.710500000000001</v>
      </c>
      <c r="AB26" s="23">
        <v>10.883333333333333</v>
      </c>
      <c r="AC26" s="23">
        <v>10.6</v>
      </c>
      <c r="AD26" s="23">
        <v>10.249000000000001</v>
      </c>
      <c r="AE26" s="23">
        <v>9.2766666666666673</v>
      </c>
      <c r="AF26" s="23">
        <v>10.636666666666668</v>
      </c>
      <c r="AG26" s="23">
        <v>11.068558778789965</v>
      </c>
      <c r="AH26" s="23">
        <v>11.141666666666666</v>
      </c>
      <c r="AI26" s="23">
        <v>10.950000000000001</v>
      </c>
      <c r="AJ26" s="23" t="s">
        <v>714</v>
      </c>
      <c r="AK26" s="23">
        <v>11.104999999999999</v>
      </c>
      <c r="AL26" s="23">
        <v>11.055659364976625</v>
      </c>
      <c r="AM26" s="23">
        <v>10.666666666666666</v>
      </c>
      <c r="AN26" s="23">
        <v>10.440166666666666</v>
      </c>
      <c r="AO26" s="23">
        <v>10.88</v>
      </c>
      <c r="AP26" s="23">
        <v>10.571666666666667</v>
      </c>
      <c r="AQ26" s="151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11.595466247274265</v>
      </c>
      <c r="E27" s="11">
        <v>10.7</v>
      </c>
      <c r="F27" s="11">
        <v>11.16</v>
      </c>
      <c r="G27" s="11">
        <v>11.3485</v>
      </c>
      <c r="H27" s="11">
        <v>11.055</v>
      </c>
      <c r="I27" s="11">
        <v>10.891331447445026</v>
      </c>
      <c r="J27" s="11">
        <v>11.35</v>
      </c>
      <c r="K27" s="11">
        <v>11.204999999999998</v>
      </c>
      <c r="L27" s="11">
        <v>11.22</v>
      </c>
      <c r="M27" s="11">
        <v>11.025</v>
      </c>
      <c r="N27" s="11">
        <v>10.7</v>
      </c>
      <c r="O27" s="11">
        <v>11.1</v>
      </c>
      <c r="P27" s="11">
        <v>11.375</v>
      </c>
      <c r="Q27" s="11">
        <v>10.675000000000001</v>
      </c>
      <c r="R27" s="11">
        <v>10.255000000000001</v>
      </c>
      <c r="S27" s="11">
        <v>11.149999999999999</v>
      </c>
      <c r="T27" s="11">
        <v>11.3</v>
      </c>
      <c r="U27" s="11">
        <v>11.053000000000001</v>
      </c>
      <c r="V27" s="11">
        <v>10.25</v>
      </c>
      <c r="W27" s="11">
        <v>10.029999999999999</v>
      </c>
      <c r="X27" s="11">
        <v>11.05</v>
      </c>
      <c r="Y27" s="11">
        <v>11.135000000000002</v>
      </c>
      <c r="Z27" s="11">
        <v>11.225</v>
      </c>
      <c r="AA27" s="11">
        <v>10.692</v>
      </c>
      <c r="AB27" s="11">
        <v>10.95</v>
      </c>
      <c r="AC27" s="11">
        <v>10.6</v>
      </c>
      <c r="AD27" s="11">
        <v>10.234999999999999</v>
      </c>
      <c r="AE27" s="11">
        <v>9.5500000000000007</v>
      </c>
      <c r="AF27" s="11">
        <v>10.574999999999999</v>
      </c>
      <c r="AG27" s="11">
        <v>11.048558801647083</v>
      </c>
      <c r="AH27" s="11">
        <v>11.225000000000001</v>
      </c>
      <c r="AI27" s="11">
        <v>10.95</v>
      </c>
      <c r="AJ27" s="11" t="s">
        <v>714</v>
      </c>
      <c r="AK27" s="11">
        <v>11.120000000000001</v>
      </c>
      <c r="AL27" s="11">
        <v>11.07169416879599</v>
      </c>
      <c r="AM27" s="11">
        <v>10.7</v>
      </c>
      <c r="AN27" s="11">
        <v>10.4375</v>
      </c>
      <c r="AO27" s="11">
        <v>10.8735</v>
      </c>
      <c r="AP27" s="11">
        <v>10.625</v>
      </c>
      <c r="AQ27" s="151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0.28407915580637155</v>
      </c>
      <c r="E28" s="24">
        <v>0.13291601358251304</v>
      </c>
      <c r="F28" s="24">
        <v>0.21463923220138456</v>
      </c>
      <c r="G28" s="24">
        <v>0.15005787772278648</v>
      </c>
      <c r="H28" s="24">
        <v>3.6560452221856762E-2</v>
      </c>
      <c r="I28" s="24">
        <v>0.38770512676819502</v>
      </c>
      <c r="J28" s="24">
        <v>0.20976176963403023</v>
      </c>
      <c r="K28" s="24">
        <v>0.35018090562831483</v>
      </c>
      <c r="L28" s="24">
        <v>5.9469880331699705E-2</v>
      </c>
      <c r="M28" s="24">
        <v>7.3598007219398881E-2</v>
      </c>
      <c r="N28" s="24">
        <v>8.8034084308294874E-2</v>
      </c>
      <c r="O28" s="24">
        <v>4.4721359549995635E-2</v>
      </c>
      <c r="P28" s="24">
        <v>0.15942605391424122</v>
      </c>
      <c r="Q28" s="24">
        <v>0.25625508125043417</v>
      </c>
      <c r="R28" s="24">
        <v>0.30740310126390524</v>
      </c>
      <c r="S28" s="24">
        <v>0.1722401424368506</v>
      </c>
      <c r="T28" s="24">
        <v>0.27386127875258331</v>
      </c>
      <c r="U28" s="24">
        <v>0.29706834230526852</v>
      </c>
      <c r="V28" s="24">
        <v>0.41793141383086635</v>
      </c>
      <c r="W28" s="24">
        <v>0.22435834432145932</v>
      </c>
      <c r="X28" s="24">
        <v>0.10488088481701478</v>
      </c>
      <c r="Y28" s="24">
        <v>0.13798550648528241</v>
      </c>
      <c r="Z28" s="24">
        <v>0.26204325342711382</v>
      </c>
      <c r="AA28" s="24">
        <v>9.6481604464270815E-2</v>
      </c>
      <c r="AB28" s="24">
        <v>0.30605010483034706</v>
      </c>
      <c r="AC28" s="24">
        <v>0.37416573867739406</v>
      </c>
      <c r="AD28" s="24">
        <v>8.5383839220311536E-2</v>
      </c>
      <c r="AE28" s="24">
        <v>0.7840068026915753</v>
      </c>
      <c r="AF28" s="24">
        <v>0.34372469603836525</v>
      </c>
      <c r="AG28" s="24">
        <v>6.1011805998115037E-2</v>
      </c>
      <c r="AH28" s="24">
        <v>0.61189596065562235</v>
      </c>
      <c r="AI28" s="24">
        <v>5.4772255750516419E-2</v>
      </c>
      <c r="AJ28" s="24" t="s">
        <v>714</v>
      </c>
      <c r="AK28" s="24">
        <v>0.13307892395116541</v>
      </c>
      <c r="AL28" s="24">
        <v>0.1065853660539797</v>
      </c>
      <c r="AM28" s="24">
        <v>0.48027769744874332</v>
      </c>
      <c r="AN28" s="24">
        <v>0.15590691667359274</v>
      </c>
      <c r="AO28" s="24">
        <v>0.11469612024824552</v>
      </c>
      <c r="AP28" s="24">
        <v>0.2396177511510082</v>
      </c>
      <c r="AQ28" s="203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2.4633171168735941E-2</v>
      </c>
      <c r="E29" s="13">
        <v>1.2441436528784369E-2</v>
      </c>
      <c r="F29" s="13">
        <v>1.9138585127185428E-2</v>
      </c>
      <c r="G29" s="13">
        <v>1.3233589569144102E-2</v>
      </c>
      <c r="H29" s="13">
        <v>3.3091373258582074E-3</v>
      </c>
      <c r="I29" s="13">
        <v>3.5737674002761365E-2</v>
      </c>
      <c r="J29" s="13">
        <v>1.8562988463188518E-2</v>
      </c>
      <c r="K29" s="13">
        <v>3.1053583118088816E-2</v>
      </c>
      <c r="L29" s="13">
        <v>5.3090207110578517E-3</v>
      </c>
      <c r="M29" s="13">
        <v>6.6554339610609397E-3</v>
      </c>
      <c r="N29" s="13">
        <v>8.208306229211643E-3</v>
      </c>
      <c r="O29" s="13">
        <v>4.0289513108104167E-3</v>
      </c>
      <c r="P29" s="13">
        <v>1.3974526274440428E-2</v>
      </c>
      <c r="Q29" s="13">
        <v>2.4137056318722216E-2</v>
      </c>
      <c r="R29" s="13">
        <v>2.9791933574276071E-2</v>
      </c>
      <c r="S29" s="13">
        <v>1.5493865886373366E-2</v>
      </c>
      <c r="T29" s="13">
        <v>2.4128747026659323E-2</v>
      </c>
      <c r="U29" s="13">
        <v>2.7020951637735904E-2</v>
      </c>
      <c r="V29" s="13">
        <v>4.07076052432662E-2</v>
      </c>
      <c r="W29" s="13">
        <v>2.243209574952101E-2</v>
      </c>
      <c r="X29" s="13">
        <v>9.4914827888701175E-3</v>
      </c>
      <c r="Y29" s="13">
        <v>1.2431126710385801E-2</v>
      </c>
      <c r="Z29" s="13">
        <v>2.3155515766755268E-2</v>
      </c>
      <c r="AA29" s="13">
        <v>9.0081326235255874E-3</v>
      </c>
      <c r="AB29" s="13">
        <v>2.8120989724074768E-2</v>
      </c>
      <c r="AC29" s="13">
        <v>3.5298654592206991E-2</v>
      </c>
      <c r="AD29" s="13">
        <v>8.3309434306089898E-3</v>
      </c>
      <c r="AE29" s="13">
        <v>8.4513848655218313E-2</v>
      </c>
      <c r="AF29" s="13">
        <v>3.2315076405988581E-2</v>
      </c>
      <c r="AG29" s="13">
        <v>5.5121725617095158E-3</v>
      </c>
      <c r="AH29" s="13">
        <v>5.491960753827576E-2</v>
      </c>
      <c r="AI29" s="13">
        <v>5.002032488631636E-3</v>
      </c>
      <c r="AJ29" s="13" t="s">
        <v>714</v>
      </c>
      <c r="AK29" s="13">
        <v>1.1983694187407964E-2</v>
      </c>
      <c r="AL29" s="13">
        <v>9.6407968566427568E-3</v>
      </c>
      <c r="AM29" s="13">
        <v>4.5026034135819688E-2</v>
      </c>
      <c r="AN29" s="13">
        <v>1.4933374308225547E-2</v>
      </c>
      <c r="AO29" s="13">
        <v>1.054192281693433E-2</v>
      </c>
      <c r="AP29" s="13">
        <v>2.266603353154736E-2</v>
      </c>
      <c r="AQ29" s="151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5.7889084402171331E-2</v>
      </c>
      <c r="E30" s="13">
        <v>-1.9995948699988442E-2</v>
      </c>
      <c r="F30" s="13">
        <v>2.877492374380286E-2</v>
      </c>
      <c r="G30" s="13">
        <v>4.0164986430519134E-2</v>
      </c>
      <c r="H30" s="13">
        <v>1.3486248996532835E-2</v>
      </c>
      <c r="I30" s="13">
        <v>-4.8321140514001604E-3</v>
      </c>
      <c r="J30" s="13">
        <v>3.6572147864910587E-2</v>
      </c>
      <c r="K30" s="13">
        <v>3.4431733400292819E-2</v>
      </c>
      <c r="L30" s="13">
        <v>2.7551829764021374E-2</v>
      </c>
      <c r="M30" s="13">
        <v>1.4403569481368894E-2</v>
      </c>
      <c r="N30" s="13">
        <v>-1.6173780013170935E-2</v>
      </c>
      <c r="O30" s="13">
        <v>1.8225738168186734E-2</v>
      </c>
      <c r="P30" s="13">
        <v>4.6509786450636303E-2</v>
      </c>
      <c r="Q30" s="13">
        <v>-2.6111418598896763E-2</v>
      </c>
      <c r="R30" s="13">
        <v>-5.3478146396510051E-2</v>
      </c>
      <c r="S30" s="13">
        <v>1.9754605642913647E-2</v>
      </c>
      <c r="T30" s="13">
        <v>4.115875028909155E-2</v>
      </c>
      <c r="U30" s="13">
        <v>8.5021410289227717E-3</v>
      </c>
      <c r="V30" s="13">
        <v>-5.8217635568163728E-2</v>
      </c>
      <c r="W30" s="13">
        <v>-8.2526628416323189E-2</v>
      </c>
      <c r="X30" s="13">
        <v>1.3639135744005548E-2</v>
      </c>
      <c r="Y30" s="13">
        <v>1.8225738168186734E-2</v>
      </c>
      <c r="Z30" s="13">
        <v>3.8101015339637723E-2</v>
      </c>
      <c r="AA30" s="13">
        <v>-1.750389471618341E-2</v>
      </c>
      <c r="AB30" s="13">
        <v>-1.6495390032645885E-3</v>
      </c>
      <c r="AC30" s="13">
        <v>-2.7640286073623677E-2</v>
      </c>
      <c r="AD30" s="13">
        <v>-5.9838235091374314E-2</v>
      </c>
      <c r="AE30" s="13">
        <v>-0.14903236356694793</v>
      </c>
      <c r="AF30" s="13">
        <v>-2.4276777629224089E-2</v>
      </c>
      <c r="AG30" s="13">
        <v>1.5341570539763483E-2</v>
      </c>
      <c r="AH30" s="13">
        <v>2.2047906855003907E-2</v>
      </c>
      <c r="AI30" s="13">
        <v>4.4659308956436217E-3</v>
      </c>
      <c r="AJ30" s="13" t="s">
        <v>714</v>
      </c>
      <c r="AK30" s="13">
        <v>1.8684398410604652E-2</v>
      </c>
      <c r="AL30" s="13">
        <v>1.4158280886427788E-2</v>
      </c>
      <c r="AM30" s="13">
        <v>-2.1524816174715689E-2</v>
      </c>
      <c r="AN30" s="13">
        <v>-4.2302125156255643E-2</v>
      </c>
      <c r="AO30" s="13">
        <v>-1.9553124982097936E-3</v>
      </c>
      <c r="AP30" s="13">
        <v>-3.0239360780659474E-2</v>
      </c>
      <c r="AQ30" s="151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>
        <v>0.74</v>
      </c>
      <c r="F31" s="45">
        <v>0.53</v>
      </c>
      <c r="G31" s="45">
        <v>0.82</v>
      </c>
      <c r="H31" s="45">
        <v>0.13</v>
      </c>
      <c r="I31" s="45">
        <v>0.35</v>
      </c>
      <c r="J31" s="45">
        <v>0.73</v>
      </c>
      <c r="K31" s="45">
        <v>0.67</v>
      </c>
      <c r="L31" s="45">
        <v>0.5</v>
      </c>
      <c r="M31" s="45">
        <v>0.15</v>
      </c>
      <c r="N31" s="45">
        <v>0.64</v>
      </c>
      <c r="O31" s="45">
        <v>0.25</v>
      </c>
      <c r="P31" s="45">
        <v>0.99</v>
      </c>
      <c r="Q31" s="45">
        <v>0.9</v>
      </c>
      <c r="R31" s="45">
        <v>1.61</v>
      </c>
      <c r="S31" s="45">
        <v>0.28999999999999998</v>
      </c>
      <c r="T31" s="45">
        <v>0.85</v>
      </c>
      <c r="U31" s="45">
        <v>0</v>
      </c>
      <c r="V31" s="45">
        <v>1.74</v>
      </c>
      <c r="W31" s="45">
        <v>2.37</v>
      </c>
      <c r="X31" s="45">
        <v>0.13</v>
      </c>
      <c r="Y31" s="45">
        <v>0.25</v>
      </c>
      <c r="Z31" s="45">
        <v>0.77</v>
      </c>
      <c r="AA31" s="45">
        <v>0.68</v>
      </c>
      <c r="AB31" s="45">
        <v>0.26</v>
      </c>
      <c r="AC31" s="45">
        <v>0.94</v>
      </c>
      <c r="AD31" s="45">
        <v>1.78</v>
      </c>
      <c r="AE31" s="45">
        <v>4.0999999999999996</v>
      </c>
      <c r="AF31" s="45">
        <v>0.85</v>
      </c>
      <c r="AG31" s="45">
        <v>0.18</v>
      </c>
      <c r="AH31" s="45">
        <v>0.35</v>
      </c>
      <c r="AI31" s="45">
        <v>0.1</v>
      </c>
      <c r="AJ31" s="45" t="s">
        <v>280</v>
      </c>
      <c r="AK31" s="45">
        <v>0.26</v>
      </c>
      <c r="AL31" s="45">
        <v>0.15</v>
      </c>
      <c r="AM31" s="45">
        <v>0.78</v>
      </c>
      <c r="AN31" s="45">
        <v>1.32</v>
      </c>
      <c r="AO31" s="45">
        <v>0.27</v>
      </c>
      <c r="AP31" s="45">
        <v>1.01</v>
      </c>
      <c r="AQ31" s="151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P25">
    <cfRule type="expression" dxfId="26" priority="3">
      <formula>AND($B6&lt;&gt;$B5,NOT(ISBLANK(INDIRECT(Anlyt_LabRefThisCol))))</formula>
    </cfRule>
  </conditionalFormatting>
  <conditionalFormatting sqref="C2:AP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CF43F-CAB5-415E-A8A1-4AF284721D68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524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227</v>
      </c>
      <c r="E2" s="16" t="s">
        <v>227</v>
      </c>
      <c r="F2" s="15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8" t="s">
        <v>229</v>
      </c>
      <c r="E3" s="149" t="s">
        <v>281</v>
      </c>
      <c r="F3" s="15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270</v>
      </c>
      <c r="F4" s="15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115</v>
      </c>
      <c r="F5" s="15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11.578772400602526</v>
      </c>
      <c r="E6" s="22">
        <v>10.6</v>
      </c>
      <c r="F6" s="15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11.378796308782364</v>
      </c>
      <c r="E7" s="11">
        <v>11.2</v>
      </c>
      <c r="F7" s="15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11.443656738250485</v>
      </c>
      <c r="E8" s="11">
        <v>10.7</v>
      </c>
      <c r="F8" s="15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12.049357215828378</v>
      </c>
      <c r="E9" s="11">
        <v>10.3</v>
      </c>
      <c r="F9" s="15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10.9</v>
      </c>
      <c r="BN9" s="28"/>
    </row>
    <row r="10" spans="1:66">
      <c r="A10" s="30"/>
      <c r="B10" s="19">
        <v>1</v>
      </c>
      <c r="C10" s="9">
        <v>5</v>
      </c>
      <c r="D10" s="10">
        <v>11.308184128122431</v>
      </c>
      <c r="E10" s="11">
        <v>10.6</v>
      </c>
      <c r="F10" s="15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2</v>
      </c>
      <c r="C11" s="9">
        <v>6</v>
      </c>
      <c r="D11" s="10">
        <v>11.970054811608723</v>
      </c>
      <c r="E11" s="11">
        <v>10.9</v>
      </c>
      <c r="F11" s="15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11.222316450991942</v>
      </c>
      <c r="E12" s="11">
        <v>10.6</v>
      </c>
      <c r="F12" s="15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11.890024149913629</v>
      </c>
      <c r="E13" s="11">
        <v>10.9</v>
      </c>
      <c r="F13" s="15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11.199805591816592</v>
      </c>
      <c r="E14" s="11">
        <v>11.2</v>
      </c>
      <c r="F14" s="15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11.658621978676836</v>
      </c>
      <c r="E15" s="11">
        <v>11.3</v>
      </c>
      <c r="F15" s="15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3</v>
      </c>
      <c r="C16" s="9">
        <v>11</v>
      </c>
      <c r="D16" s="10">
        <v>11.638858276580553</v>
      </c>
      <c r="E16" s="11">
        <v>11.3</v>
      </c>
      <c r="F16" s="15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3</v>
      </c>
      <c r="C17" s="9">
        <v>12</v>
      </c>
      <c r="D17" s="10">
        <v>11.631742385180807</v>
      </c>
      <c r="E17" s="11">
        <v>11.2</v>
      </c>
      <c r="F17" s="1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11.798485385610268</v>
      </c>
      <c r="E18" s="11">
        <v>10.5</v>
      </c>
      <c r="F18" s="15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11.637409677134</v>
      </c>
      <c r="E19" s="11">
        <v>10.8</v>
      </c>
      <c r="F19" s="15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11.489122250111048</v>
      </c>
      <c r="E20" s="11">
        <v>11.4</v>
      </c>
      <c r="F20" s="15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11.055263839477126</v>
      </c>
      <c r="E21" s="11"/>
      <c r="F21" s="1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11.308744963552229</v>
      </c>
      <c r="E22" s="11"/>
      <c r="F22" s="15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11.711768044891818</v>
      </c>
      <c r="E23" s="11"/>
      <c r="F23" s="15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11.612160093946004</v>
      </c>
      <c r="E24" s="11"/>
      <c r="F24" s="15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11.06450831343723</v>
      </c>
      <c r="E25" s="11"/>
      <c r="F25" s="15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11.532382650225751</v>
      </c>
      <c r="E26" s="23">
        <v>10.9</v>
      </c>
      <c r="F26" s="1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11.595466247274265</v>
      </c>
      <c r="E27" s="11">
        <v>10.9</v>
      </c>
      <c r="F27" s="15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0.28407915580637155</v>
      </c>
      <c r="E28" s="24">
        <v>0.34641016151377552</v>
      </c>
      <c r="F28" s="203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2.4633171168735941E-2</v>
      </c>
      <c r="E29" s="13">
        <v>3.1780748762731695E-2</v>
      </c>
      <c r="F29" s="15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5.8016756901444921E-2</v>
      </c>
      <c r="E30" s="13">
        <v>0</v>
      </c>
      <c r="F30" s="15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 t="s">
        <v>280</v>
      </c>
      <c r="F31" s="15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3" priority="3">
      <formula>AND($B6&lt;&gt;$B5,NOT(ISBLANK(INDIRECT(Anlyt_LabRefThisCol))))</formula>
    </cfRule>
  </conditionalFormatting>
  <conditionalFormatting sqref="C2:E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F240-D3BF-4B9E-BE66-5C546C71EF96}">
  <sheetPr codeName="Sheet13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525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5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8" t="s">
        <v>229</v>
      </c>
      <c r="E3" s="149" t="s">
        <v>282</v>
      </c>
      <c r="F3" s="150" t="s">
        <v>283</v>
      </c>
      <c r="G3" s="150" t="s">
        <v>284</v>
      </c>
      <c r="H3" s="150" t="s">
        <v>285</v>
      </c>
      <c r="I3" s="150" t="s">
        <v>286</v>
      </c>
      <c r="J3" s="150" t="s">
        <v>287</v>
      </c>
      <c r="K3" s="150" t="s">
        <v>288</v>
      </c>
      <c r="L3" s="150" t="s">
        <v>289</v>
      </c>
      <c r="M3" s="150" t="s">
        <v>290</v>
      </c>
      <c r="N3" s="150" t="s">
        <v>291</v>
      </c>
      <c r="O3" s="150" t="s">
        <v>292</v>
      </c>
      <c r="P3" s="150" t="s">
        <v>293</v>
      </c>
      <c r="Q3" s="150" t="s">
        <v>294</v>
      </c>
      <c r="R3" s="150" t="s">
        <v>295</v>
      </c>
      <c r="S3" s="150" t="s">
        <v>296</v>
      </c>
      <c r="T3" s="150" t="s">
        <v>297</v>
      </c>
      <c r="U3" s="150" t="s">
        <v>298</v>
      </c>
      <c r="V3" s="150" t="s">
        <v>299</v>
      </c>
      <c r="W3" s="150" t="s">
        <v>300</v>
      </c>
      <c r="X3" s="150" t="s">
        <v>301</v>
      </c>
      <c r="Y3" s="150" t="s">
        <v>302</v>
      </c>
      <c r="Z3" s="15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303</v>
      </c>
      <c r="F4" s="11" t="s">
        <v>303</v>
      </c>
      <c r="G4" s="11" t="s">
        <v>303</v>
      </c>
      <c r="H4" s="11" t="s">
        <v>303</v>
      </c>
      <c r="I4" s="11" t="s">
        <v>303</v>
      </c>
      <c r="J4" s="11" t="s">
        <v>303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303</v>
      </c>
      <c r="Q4" s="11" t="s">
        <v>303</v>
      </c>
      <c r="R4" s="11" t="s">
        <v>303</v>
      </c>
      <c r="S4" s="11" t="s">
        <v>303</v>
      </c>
      <c r="T4" s="11" t="s">
        <v>303</v>
      </c>
      <c r="U4" s="11" t="s">
        <v>303</v>
      </c>
      <c r="V4" s="11" t="s">
        <v>303</v>
      </c>
      <c r="W4" s="11" t="s">
        <v>303</v>
      </c>
      <c r="X4" s="11" t="s">
        <v>303</v>
      </c>
      <c r="Y4" s="11" t="s">
        <v>303</v>
      </c>
      <c r="Z4" s="15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11.578772400602526</v>
      </c>
      <c r="E6" s="22">
        <v>10.94</v>
      </c>
      <c r="F6" s="22">
        <v>11.15</v>
      </c>
      <c r="G6" s="22">
        <v>11.169</v>
      </c>
      <c r="H6" s="22">
        <v>11.2</v>
      </c>
      <c r="I6" s="22">
        <v>10.94</v>
      </c>
      <c r="J6" s="22">
        <v>11.24</v>
      </c>
      <c r="K6" s="145">
        <v>11.641999999999999</v>
      </c>
      <c r="L6" s="22">
        <v>11.375</v>
      </c>
      <c r="M6" s="22">
        <v>11.314</v>
      </c>
      <c r="N6" s="145">
        <v>11.912000000000001</v>
      </c>
      <c r="O6" s="22">
        <v>10.984999999999999</v>
      </c>
      <c r="P6" s="22">
        <v>11.132999999999999</v>
      </c>
      <c r="Q6" s="22">
        <v>11.1</v>
      </c>
      <c r="R6" s="145">
        <v>11.042</v>
      </c>
      <c r="S6" s="22">
        <v>11.38</v>
      </c>
      <c r="T6" s="22">
        <v>10.888999999999999</v>
      </c>
      <c r="U6" s="22">
        <v>11.019</v>
      </c>
      <c r="V6" s="22">
        <v>11.061</v>
      </c>
      <c r="W6" s="22">
        <v>11.086</v>
      </c>
      <c r="X6" s="22">
        <v>11.23</v>
      </c>
      <c r="Y6" s="22">
        <v>11.407</v>
      </c>
      <c r="Z6" s="151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11.378796308782364</v>
      </c>
      <c r="E7" s="11">
        <v>11.5</v>
      </c>
      <c r="F7" s="11">
        <v>11.2</v>
      </c>
      <c r="G7" s="11">
        <v>11.209</v>
      </c>
      <c r="H7" s="11">
        <v>11</v>
      </c>
      <c r="I7" s="11">
        <v>11.25</v>
      </c>
      <c r="J7" s="11">
        <v>10.97</v>
      </c>
      <c r="K7" s="147">
        <v>11.8</v>
      </c>
      <c r="L7" s="11">
        <v>11.095000000000001</v>
      </c>
      <c r="M7" s="11">
        <v>10.994999999999999</v>
      </c>
      <c r="N7" s="147">
        <v>11.628</v>
      </c>
      <c r="O7" s="11">
        <v>11.252000000000001</v>
      </c>
      <c r="P7" s="11">
        <v>10.904</v>
      </c>
      <c r="Q7" s="11">
        <v>11.11</v>
      </c>
      <c r="R7" s="147">
        <v>10.704000000000001</v>
      </c>
      <c r="S7" s="11">
        <v>11.37</v>
      </c>
      <c r="T7" s="11">
        <v>11.292999999999999</v>
      </c>
      <c r="U7" s="11">
        <v>11.129</v>
      </c>
      <c r="V7" s="11">
        <v>10.923</v>
      </c>
      <c r="W7" s="11">
        <v>10.967000000000001</v>
      </c>
      <c r="X7" s="11">
        <v>11.452999999999999</v>
      </c>
      <c r="Y7" s="11">
        <v>11.629</v>
      </c>
      <c r="Z7" s="151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11.443656738250485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10.97</v>
      </c>
      <c r="R8" s="11"/>
      <c r="S8" s="11"/>
      <c r="T8" s="11"/>
      <c r="U8" s="11"/>
      <c r="V8" s="11"/>
      <c r="W8" s="11"/>
      <c r="X8" s="11"/>
      <c r="Y8" s="11"/>
      <c r="Z8" s="151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12.049357215828378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11.04</v>
      </c>
      <c r="R9" s="11"/>
      <c r="S9" s="11"/>
      <c r="T9" s="11"/>
      <c r="U9" s="11"/>
      <c r="V9" s="11"/>
      <c r="W9" s="11"/>
      <c r="X9" s="11"/>
      <c r="Y9" s="11"/>
      <c r="Z9" s="151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11.183268518518517</v>
      </c>
      <c r="BN9" s="28"/>
    </row>
    <row r="10" spans="1:66">
      <c r="A10" s="30"/>
      <c r="B10" s="19">
        <v>1</v>
      </c>
      <c r="C10" s="9">
        <v>5</v>
      </c>
      <c r="D10" s="10">
        <v>11.308184128122431</v>
      </c>
      <c r="E10" s="11">
        <v>10.94</v>
      </c>
      <c r="F10" s="11">
        <v>11.06</v>
      </c>
      <c r="G10" s="11">
        <v>11.577</v>
      </c>
      <c r="H10" s="11">
        <v>11.4</v>
      </c>
      <c r="I10" s="11">
        <v>11.36</v>
      </c>
      <c r="J10" s="11">
        <v>11.16</v>
      </c>
      <c r="K10" s="147">
        <v>11.364000000000001</v>
      </c>
      <c r="L10" s="11">
        <v>11.705</v>
      </c>
      <c r="M10" s="11">
        <v>11.177</v>
      </c>
      <c r="N10" s="147">
        <v>11.629</v>
      </c>
      <c r="O10" s="11">
        <v>11.227</v>
      </c>
      <c r="P10" s="11">
        <v>11.124000000000001</v>
      </c>
      <c r="Q10" s="11">
        <v>10.81</v>
      </c>
      <c r="R10" s="147">
        <v>10.946</v>
      </c>
      <c r="S10" s="11">
        <v>11.22</v>
      </c>
      <c r="T10" s="11">
        <v>11.161</v>
      </c>
      <c r="U10" s="11">
        <v>11.172000000000001</v>
      </c>
      <c r="V10" s="11">
        <v>10.983000000000001</v>
      </c>
      <c r="W10" s="11">
        <v>11.135999999999999</v>
      </c>
      <c r="X10" s="11">
        <v>11.234999999999999</v>
      </c>
      <c r="Y10" s="11">
        <v>11.073</v>
      </c>
      <c r="Z10" s="151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11.970054811608723</v>
      </c>
      <c r="E11" s="11">
        <v>11.29</v>
      </c>
      <c r="F11" s="11">
        <v>11.41</v>
      </c>
      <c r="G11" s="11">
        <v>11.331</v>
      </c>
      <c r="H11" s="11">
        <v>11</v>
      </c>
      <c r="I11" s="11">
        <v>11.67</v>
      </c>
      <c r="J11" s="11">
        <v>10.92</v>
      </c>
      <c r="K11" s="147">
        <v>11.638</v>
      </c>
      <c r="L11" s="11">
        <v>11.371</v>
      </c>
      <c r="M11" s="11">
        <v>11.19</v>
      </c>
      <c r="N11" s="147">
        <v>11.323</v>
      </c>
      <c r="O11" s="11">
        <v>11.010999999999999</v>
      </c>
      <c r="P11" s="11">
        <v>11.281000000000001</v>
      </c>
      <c r="Q11" s="11">
        <v>11.16</v>
      </c>
      <c r="R11" s="147">
        <v>10.802</v>
      </c>
      <c r="S11" s="11">
        <v>11.35</v>
      </c>
      <c r="T11" s="11">
        <v>11.137</v>
      </c>
      <c r="U11" s="11">
        <v>11.159000000000001</v>
      </c>
      <c r="V11" s="11">
        <v>11.233000000000001</v>
      </c>
      <c r="W11" s="11">
        <v>11.101000000000001</v>
      </c>
      <c r="X11" s="11">
        <v>11.255000000000001</v>
      </c>
      <c r="Y11" s="11">
        <v>11.366</v>
      </c>
      <c r="Z11" s="151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1</v>
      </c>
      <c r="C12" s="9">
        <v>7</v>
      </c>
      <c r="D12" s="10">
        <v>11.222316450991942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v>11.13</v>
      </c>
      <c r="R12" s="11"/>
      <c r="S12" s="11"/>
      <c r="T12" s="11"/>
      <c r="U12" s="11"/>
      <c r="V12" s="11"/>
      <c r="W12" s="11"/>
      <c r="X12" s="11"/>
      <c r="Y12" s="11"/>
      <c r="Z12" s="151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1</v>
      </c>
      <c r="C13" s="9">
        <v>8</v>
      </c>
      <c r="D13" s="10">
        <v>11.890024149913629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v>11.12</v>
      </c>
      <c r="R13" s="11"/>
      <c r="S13" s="11"/>
      <c r="T13" s="11"/>
      <c r="U13" s="11"/>
      <c r="V13" s="11"/>
      <c r="W13" s="11"/>
      <c r="X13" s="11"/>
      <c r="Y13" s="11"/>
      <c r="Z13" s="151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1</v>
      </c>
      <c r="C14" s="9">
        <v>9</v>
      </c>
      <c r="D14" s="10">
        <v>11.199805591816592</v>
      </c>
      <c r="E14" s="11">
        <v>10.68</v>
      </c>
      <c r="F14" s="11">
        <v>11.22</v>
      </c>
      <c r="G14" s="11">
        <v>11.348000000000001</v>
      </c>
      <c r="H14" s="11">
        <v>11.1</v>
      </c>
      <c r="I14" s="11">
        <v>11.41</v>
      </c>
      <c r="J14" s="11">
        <v>11.06</v>
      </c>
      <c r="K14" s="147">
        <v>11.683</v>
      </c>
      <c r="L14" s="11">
        <v>11.086</v>
      </c>
      <c r="M14" s="11">
        <v>11.371</v>
      </c>
      <c r="N14" s="147">
        <v>11.718999999999999</v>
      </c>
      <c r="O14" s="11">
        <v>11.361000000000001</v>
      </c>
      <c r="P14" s="11">
        <v>11.048</v>
      </c>
      <c r="Q14" s="11">
        <v>11.07</v>
      </c>
      <c r="R14" s="147">
        <v>10.727</v>
      </c>
      <c r="S14" s="11">
        <v>11.39</v>
      </c>
      <c r="T14" s="11">
        <v>11.272</v>
      </c>
      <c r="U14" s="11">
        <v>11.192</v>
      </c>
      <c r="V14" s="11">
        <v>11.308</v>
      </c>
      <c r="W14" s="11">
        <v>11.121</v>
      </c>
      <c r="X14" s="11">
        <v>11.141999999999999</v>
      </c>
      <c r="Y14" s="11">
        <v>11.24</v>
      </c>
      <c r="Z14" s="151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1</v>
      </c>
      <c r="C15" s="9">
        <v>10</v>
      </c>
      <c r="D15" s="10">
        <v>11.658621978676836</v>
      </c>
      <c r="E15" s="11">
        <v>11.11</v>
      </c>
      <c r="F15" s="11">
        <v>10.85</v>
      </c>
      <c r="G15" s="11">
        <v>10.86</v>
      </c>
      <c r="H15" s="11">
        <v>11.1</v>
      </c>
      <c r="I15" s="11">
        <v>11.21</v>
      </c>
      <c r="J15" s="11">
        <v>11.16</v>
      </c>
      <c r="K15" s="147">
        <v>11.407</v>
      </c>
      <c r="L15" s="11">
        <v>11.385999999999999</v>
      </c>
      <c r="M15" s="11">
        <v>11.303000000000001</v>
      </c>
      <c r="N15" s="147">
        <v>11.651999999999999</v>
      </c>
      <c r="O15" s="11">
        <v>11.218</v>
      </c>
      <c r="P15" s="11">
        <v>11.276999999999999</v>
      </c>
      <c r="Q15" s="11">
        <v>11.13</v>
      </c>
      <c r="R15" s="147">
        <v>10.662000000000001</v>
      </c>
      <c r="S15" s="11">
        <v>11.44</v>
      </c>
      <c r="T15" s="11">
        <v>10.922000000000001</v>
      </c>
      <c r="U15" s="11">
        <v>11.196</v>
      </c>
      <c r="V15" s="11">
        <v>11</v>
      </c>
      <c r="W15" s="11">
        <v>11.188000000000001</v>
      </c>
      <c r="X15" s="11">
        <v>11.224</v>
      </c>
      <c r="Y15" s="11">
        <v>11.028</v>
      </c>
      <c r="Z15" s="151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1</v>
      </c>
      <c r="C16" s="9">
        <v>11</v>
      </c>
      <c r="D16" s="10">
        <v>11.638858276580553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>
        <v>11.17</v>
      </c>
      <c r="R16" s="11"/>
      <c r="S16" s="11"/>
      <c r="T16" s="11"/>
      <c r="U16" s="11"/>
      <c r="V16" s="11"/>
      <c r="W16" s="11"/>
      <c r="X16" s="11"/>
      <c r="Y16" s="11"/>
      <c r="Z16" s="151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1</v>
      </c>
      <c r="C17" s="9">
        <v>12</v>
      </c>
      <c r="D17" s="10">
        <v>11.631742385180807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11.25</v>
      </c>
      <c r="R17" s="11"/>
      <c r="S17" s="11"/>
      <c r="T17" s="11"/>
      <c r="U17" s="11"/>
      <c r="V17" s="11"/>
      <c r="W17" s="11"/>
      <c r="X17" s="11"/>
      <c r="Y17" s="11"/>
      <c r="Z17" s="151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11.798485385610268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1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11.637409677134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1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11.489122250111048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1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11.055263839477126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1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11.308744963552229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1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11.711768044891818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1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11.612160093946004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1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11.06450831343723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1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11.532382650225751</v>
      </c>
      <c r="E26" s="23">
        <v>11.076666666666666</v>
      </c>
      <c r="F26" s="23">
        <v>11.148333333333333</v>
      </c>
      <c r="G26" s="23">
        <v>11.249000000000001</v>
      </c>
      <c r="H26" s="23">
        <v>11.133333333333333</v>
      </c>
      <c r="I26" s="23">
        <v>11.306666666666667</v>
      </c>
      <c r="J26" s="23">
        <v>11.085000000000001</v>
      </c>
      <c r="K26" s="23">
        <v>11.588999999999999</v>
      </c>
      <c r="L26" s="23">
        <v>11.336333333333334</v>
      </c>
      <c r="M26" s="23">
        <v>11.225</v>
      </c>
      <c r="N26" s="23">
        <v>11.643833333333333</v>
      </c>
      <c r="O26" s="23">
        <v>11.175666666666666</v>
      </c>
      <c r="P26" s="23">
        <v>11.127833333333333</v>
      </c>
      <c r="Q26" s="23">
        <v>11.088333333333333</v>
      </c>
      <c r="R26" s="23">
        <v>10.813833333333335</v>
      </c>
      <c r="S26" s="23">
        <v>11.358333333333334</v>
      </c>
      <c r="T26" s="23">
        <v>11.112333333333332</v>
      </c>
      <c r="U26" s="23">
        <v>11.144500000000001</v>
      </c>
      <c r="V26" s="23">
        <v>11.084666666666669</v>
      </c>
      <c r="W26" s="23">
        <v>11.099833333333335</v>
      </c>
      <c r="X26" s="23">
        <v>11.256500000000001</v>
      </c>
      <c r="Y26" s="23">
        <v>11.290500000000002</v>
      </c>
      <c r="Z26" s="151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11.595466247274265</v>
      </c>
      <c r="E27" s="11">
        <v>11.024999999999999</v>
      </c>
      <c r="F27" s="11">
        <v>11.175000000000001</v>
      </c>
      <c r="G27" s="11">
        <v>11.27</v>
      </c>
      <c r="H27" s="11">
        <v>11.1</v>
      </c>
      <c r="I27" s="11">
        <v>11.305</v>
      </c>
      <c r="J27" s="11">
        <v>11.11</v>
      </c>
      <c r="K27" s="11">
        <v>11.64</v>
      </c>
      <c r="L27" s="11">
        <v>11.373000000000001</v>
      </c>
      <c r="M27" s="11">
        <v>11.246500000000001</v>
      </c>
      <c r="N27" s="11">
        <v>11.640499999999999</v>
      </c>
      <c r="O27" s="11">
        <v>11.2225</v>
      </c>
      <c r="P27" s="11">
        <v>11.128499999999999</v>
      </c>
      <c r="Q27" s="11">
        <v>11.114999999999998</v>
      </c>
      <c r="R27" s="11">
        <v>10.7645</v>
      </c>
      <c r="S27" s="11">
        <v>11.375</v>
      </c>
      <c r="T27" s="11">
        <v>11.149000000000001</v>
      </c>
      <c r="U27" s="11">
        <v>11.165500000000002</v>
      </c>
      <c r="V27" s="11">
        <v>11.0305</v>
      </c>
      <c r="W27" s="11">
        <v>11.111000000000001</v>
      </c>
      <c r="X27" s="11">
        <v>11.2325</v>
      </c>
      <c r="Y27" s="11">
        <v>11.303000000000001</v>
      </c>
      <c r="Z27" s="151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0.28407915580637155</v>
      </c>
      <c r="E28" s="24">
        <v>0.29001149402509324</v>
      </c>
      <c r="F28" s="24">
        <v>0.18605554726120557</v>
      </c>
      <c r="G28" s="24">
        <v>0.23808821894415541</v>
      </c>
      <c r="H28" s="24">
        <v>0.15055453054181631</v>
      </c>
      <c r="I28" s="24">
        <v>0.24188151369351624</v>
      </c>
      <c r="J28" s="24">
        <v>0.12357184145265454</v>
      </c>
      <c r="K28" s="24">
        <v>0.16871040276165536</v>
      </c>
      <c r="L28" s="24">
        <v>0.22890492931928438</v>
      </c>
      <c r="M28" s="24">
        <v>0.13546217184144119</v>
      </c>
      <c r="N28" s="24">
        <v>0.19028128301718666</v>
      </c>
      <c r="O28" s="24">
        <v>0.14701791274081821</v>
      </c>
      <c r="P28" s="24">
        <v>0.14298729547294284</v>
      </c>
      <c r="Q28" s="24">
        <v>0.11166779737102789</v>
      </c>
      <c r="R28" s="24">
        <v>0.14988317672996709</v>
      </c>
      <c r="S28" s="24">
        <v>7.4139508136125548E-2</v>
      </c>
      <c r="T28" s="24">
        <v>0.17158982098792061</v>
      </c>
      <c r="U28" s="24">
        <v>6.6129418566928319E-2</v>
      </c>
      <c r="V28" s="24">
        <v>0.15236885070993567</v>
      </c>
      <c r="W28" s="24">
        <v>7.3982205067615089E-2</v>
      </c>
      <c r="X28" s="24">
        <v>0.10387059256594225</v>
      </c>
      <c r="Y28" s="24">
        <v>0.22477433127472507</v>
      </c>
      <c r="Z28" s="203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2.4633171168735941E-2</v>
      </c>
      <c r="E29" s="13">
        <v>2.6182199280026474E-2</v>
      </c>
      <c r="F29" s="13">
        <v>1.6689090799330744E-2</v>
      </c>
      <c r="G29" s="13">
        <v>2.1165278597578042E-2</v>
      </c>
      <c r="H29" s="13">
        <v>1.352286202471404E-2</v>
      </c>
      <c r="I29" s="13">
        <v>2.1392822555440706E-2</v>
      </c>
      <c r="J29" s="13">
        <v>1.1147662738173615E-2</v>
      </c>
      <c r="K29" s="13">
        <v>1.4557805053210405E-2</v>
      </c>
      <c r="L29" s="13">
        <v>2.0192148782906087E-2</v>
      </c>
      <c r="M29" s="13">
        <v>1.2067899495896765E-2</v>
      </c>
      <c r="N29" s="13">
        <v>1.6341807510457895E-2</v>
      </c>
      <c r="O29" s="13">
        <v>1.3155180547691551E-2</v>
      </c>
      <c r="P29" s="13">
        <v>1.2849518067872706E-2</v>
      </c>
      <c r="Q29" s="13">
        <v>1.0070746794320868E-2</v>
      </c>
      <c r="R29" s="13">
        <v>1.3860318733409404E-2</v>
      </c>
      <c r="S29" s="13">
        <v>6.527322799952359E-3</v>
      </c>
      <c r="T29" s="13">
        <v>1.5441385336525839E-2</v>
      </c>
      <c r="U29" s="13">
        <v>5.9338165522839353E-3</v>
      </c>
      <c r="V29" s="13">
        <v>1.3745911834059267E-2</v>
      </c>
      <c r="W29" s="13">
        <v>6.6651635971364505E-3</v>
      </c>
      <c r="X29" s="13">
        <v>9.2276100533862423E-3</v>
      </c>
      <c r="Y29" s="13">
        <v>1.9908270782934771E-2</v>
      </c>
      <c r="Z29" s="151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3.1217539946316375E-2</v>
      </c>
      <c r="E30" s="13">
        <v>-9.5322625648599502E-3</v>
      </c>
      <c r="F30" s="13">
        <v>-3.1238796714335715E-3</v>
      </c>
      <c r="G30" s="13">
        <v>5.8776628114256546E-3</v>
      </c>
      <c r="H30" s="13">
        <v>-4.4651691142437722E-3</v>
      </c>
      <c r="I30" s="13">
        <v>1.1034175558229053E-2</v>
      </c>
      <c r="J30" s="13">
        <v>-8.7871017632986659E-3</v>
      </c>
      <c r="K30" s="13">
        <v>3.6280223515122278E-2</v>
      </c>
      <c r="L30" s="13">
        <v>1.3686948011786937E-2</v>
      </c>
      <c r="M30" s="13">
        <v>3.7315997029292447E-3</v>
      </c>
      <c r="N30" s="13">
        <v>4.1183381589394941E-2</v>
      </c>
      <c r="O30" s="13">
        <v>-6.7975224231298093E-4</v>
      </c>
      <c r="P30" s="13">
        <v>-4.9569752432742087E-3</v>
      </c>
      <c r="Q30" s="13">
        <v>-8.4890374426742632E-3</v>
      </c>
      <c r="R30" s="13">
        <v>-3.303463424609987E-2</v>
      </c>
      <c r="S30" s="13">
        <v>1.5654172527908461E-2</v>
      </c>
      <c r="T30" s="13">
        <v>-6.3429743341780753E-3</v>
      </c>
      <c r="U30" s="13">
        <v>-3.4666536401517511E-3</v>
      </c>
      <c r="V30" s="13">
        <v>-8.8169081953609618E-3</v>
      </c>
      <c r="W30" s="13">
        <v>-7.4607155365197242E-3</v>
      </c>
      <c r="X30" s="13">
        <v>6.548307532830755E-3</v>
      </c>
      <c r="Y30" s="13">
        <v>9.588563603200484E-3</v>
      </c>
      <c r="Z30" s="151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>
        <v>0.67</v>
      </c>
      <c r="F31" s="45">
        <v>0</v>
      </c>
      <c r="G31" s="45">
        <v>0.95</v>
      </c>
      <c r="H31" s="45">
        <v>0.14000000000000001</v>
      </c>
      <c r="I31" s="45">
        <v>1.49</v>
      </c>
      <c r="J31" s="45">
        <v>0.6</v>
      </c>
      <c r="K31" s="45">
        <v>4.1500000000000004</v>
      </c>
      <c r="L31" s="45">
        <v>1.77</v>
      </c>
      <c r="M31" s="45">
        <v>0.72</v>
      </c>
      <c r="N31" s="45">
        <v>4.66</v>
      </c>
      <c r="O31" s="45">
        <v>0.26</v>
      </c>
      <c r="P31" s="45">
        <v>0.19</v>
      </c>
      <c r="Q31" s="45">
        <v>0.56000000000000005</v>
      </c>
      <c r="R31" s="45">
        <v>3.15</v>
      </c>
      <c r="S31" s="45">
        <v>1.98</v>
      </c>
      <c r="T31" s="45">
        <v>0.34</v>
      </c>
      <c r="U31" s="45">
        <v>0.04</v>
      </c>
      <c r="V31" s="45">
        <v>0.6</v>
      </c>
      <c r="W31" s="45">
        <v>0.46</v>
      </c>
      <c r="X31" s="45">
        <v>1.02</v>
      </c>
      <c r="Y31" s="45">
        <v>1.34</v>
      </c>
      <c r="Z31" s="151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2025-11-13T05:33:52Z</dcterms:modified>
</cp:coreProperties>
</file>